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grahvendym\Desktop\Updated documents for Research Resources\"/>
    </mc:Choice>
  </mc:AlternateContent>
  <xr:revisionPtr revIDLastSave="0" documentId="13_ncr:1_{0B6C3CCD-848F-4C98-AA78-000B25DC003C}" xr6:coauthVersionLast="47" xr6:coauthVersionMax="47" xr10:uidLastSave="{00000000-0000-0000-0000-000000000000}"/>
  <bookViews>
    <workbookView xWindow="28680" yWindow="-240" windowWidth="29040" windowHeight="15840" tabRatio="500" xr2:uid="{00000000-000D-0000-FFFF-FFFF00000000}"/>
  </bookViews>
  <sheets>
    <sheet name="Total life of study" sheetId="1" r:id="rId1"/>
    <sheet name="FY1" sheetId="2" r:id="rId2"/>
    <sheet name="FY2" sheetId="8" r:id="rId3"/>
    <sheet name="FY3" sheetId="9" r:id="rId4"/>
    <sheet name="FY4" sheetId="10" r:id="rId5"/>
    <sheet name="FY5" sheetId="11" r:id="rId6"/>
    <sheet name="Definitions" sheetId="12" r:id="rId7"/>
  </sheets>
  <definedNames>
    <definedName name="_xlnm.Print_Area" localSheetId="0">'Total life of study'!$A$1:$F$74</definedName>
  </definedNames>
  <calcPr calcId="191028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2" i="2" l="1"/>
  <c r="I21" i="2"/>
  <c r="I20" i="2"/>
  <c r="F12" i="1" l="1"/>
  <c r="D43" i="11"/>
  <c r="I42" i="11"/>
  <c r="H42" i="11"/>
  <c r="G42" i="11"/>
  <c r="F42" i="11"/>
  <c r="I41" i="11"/>
  <c r="H41" i="11"/>
  <c r="G41" i="11"/>
  <c r="F41" i="11"/>
  <c r="I40" i="11"/>
  <c r="H40" i="11"/>
  <c r="G40" i="11"/>
  <c r="F40" i="11"/>
  <c r="D38" i="11"/>
  <c r="I37" i="11"/>
  <c r="H37" i="11"/>
  <c r="G37" i="11"/>
  <c r="F37" i="11"/>
  <c r="I36" i="11"/>
  <c r="H36" i="11"/>
  <c r="G36" i="11"/>
  <c r="F36" i="11"/>
  <c r="I35" i="11"/>
  <c r="I38" i="11" s="1"/>
  <c r="F55" i="1" s="1"/>
  <c r="H35" i="11"/>
  <c r="H38" i="11" s="1"/>
  <c r="E55" i="1" s="1"/>
  <c r="G35" i="11"/>
  <c r="F35" i="11"/>
  <c r="D33" i="11"/>
  <c r="I32" i="11"/>
  <c r="H32" i="11"/>
  <c r="G32" i="11"/>
  <c r="F32" i="11"/>
  <c r="I31" i="11"/>
  <c r="H31" i="11"/>
  <c r="G31" i="11"/>
  <c r="F31" i="11"/>
  <c r="I30" i="11"/>
  <c r="H30" i="11"/>
  <c r="G30" i="11"/>
  <c r="F30" i="11"/>
  <c r="D28" i="11"/>
  <c r="I27" i="11"/>
  <c r="H27" i="11"/>
  <c r="G27" i="11"/>
  <c r="F27" i="11"/>
  <c r="I26" i="11"/>
  <c r="H26" i="11"/>
  <c r="G26" i="11"/>
  <c r="F26" i="11"/>
  <c r="I25" i="11"/>
  <c r="I28" i="11" s="1"/>
  <c r="F39" i="1" s="1"/>
  <c r="H25" i="11"/>
  <c r="H28" i="11" s="1"/>
  <c r="E39" i="1" s="1"/>
  <c r="G25" i="11"/>
  <c r="G28" i="11" s="1"/>
  <c r="D39" i="1" s="1"/>
  <c r="F25" i="11"/>
  <c r="H22" i="11"/>
  <c r="G22" i="11"/>
  <c r="F22" i="11"/>
  <c r="I22" i="11"/>
  <c r="H21" i="11"/>
  <c r="G21" i="11"/>
  <c r="F21" i="11"/>
  <c r="I21" i="11"/>
  <c r="H20" i="11"/>
  <c r="G20" i="11"/>
  <c r="F20" i="11"/>
  <c r="I18" i="11"/>
  <c r="F23" i="1" s="1"/>
  <c r="H18" i="11"/>
  <c r="E23" i="1" s="1"/>
  <c r="G18" i="11"/>
  <c r="D23" i="1" s="1"/>
  <c r="F18" i="11"/>
  <c r="C23" i="1" s="1"/>
  <c r="D18" i="11"/>
  <c r="I17" i="11"/>
  <c r="H17" i="11"/>
  <c r="G17" i="11"/>
  <c r="F17" i="11"/>
  <c r="I16" i="11"/>
  <c r="H16" i="11"/>
  <c r="G16" i="11"/>
  <c r="F16" i="11"/>
  <c r="I15" i="11"/>
  <c r="H15" i="11"/>
  <c r="G15" i="11"/>
  <c r="F15" i="11"/>
  <c r="D12" i="11"/>
  <c r="I11" i="11"/>
  <c r="I10" i="11"/>
  <c r="I9" i="11"/>
  <c r="I12" i="11" s="1"/>
  <c r="F14" i="1" s="1"/>
  <c r="B4" i="11"/>
  <c r="B3" i="11"/>
  <c r="D43" i="10"/>
  <c r="I42" i="10"/>
  <c r="H42" i="10"/>
  <c r="G42" i="10"/>
  <c r="F42" i="10"/>
  <c r="I41" i="10"/>
  <c r="H41" i="10"/>
  <c r="G41" i="10"/>
  <c r="F41" i="10"/>
  <c r="I40" i="10"/>
  <c r="H40" i="10"/>
  <c r="G40" i="10"/>
  <c r="F40" i="10"/>
  <c r="D38" i="10"/>
  <c r="I37" i="10"/>
  <c r="H37" i="10"/>
  <c r="G37" i="10"/>
  <c r="F37" i="10"/>
  <c r="I36" i="10"/>
  <c r="H36" i="10"/>
  <c r="G36" i="10"/>
  <c r="F36" i="10"/>
  <c r="I35" i="10"/>
  <c r="H35" i="10"/>
  <c r="G35" i="10"/>
  <c r="G38" i="10" s="1"/>
  <c r="D54" i="1" s="1"/>
  <c r="F35" i="10"/>
  <c r="D33" i="10"/>
  <c r="I32" i="10"/>
  <c r="H32" i="10"/>
  <c r="G32" i="10"/>
  <c r="F32" i="10"/>
  <c r="I31" i="10"/>
  <c r="H31" i="10"/>
  <c r="G31" i="10"/>
  <c r="F31" i="10"/>
  <c r="I30" i="10"/>
  <c r="I33" i="10" s="1"/>
  <c r="F46" i="1" s="1"/>
  <c r="H30" i="10"/>
  <c r="G30" i="10"/>
  <c r="F30" i="10"/>
  <c r="D28" i="10"/>
  <c r="I27" i="10"/>
  <c r="H27" i="10"/>
  <c r="G27" i="10"/>
  <c r="F27" i="10"/>
  <c r="I26" i="10"/>
  <c r="H26" i="10"/>
  <c r="G26" i="10"/>
  <c r="F26" i="10"/>
  <c r="I25" i="10"/>
  <c r="I28" i="10" s="1"/>
  <c r="F38" i="1" s="1"/>
  <c r="H25" i="10"/>
  <c r="H28" i="10" s="1"/>
  <c r="E38" i="1" s="1"/>
  <c r="G25" i="10"/>
  <c r="G28" i="10" s="1"/>
  <c r="D38" i="1" s="1"/>
  <c r="F25" i="10"/>
  <c r="F28" i="10" s="1"/>
  <c r="C38" i="1" s="1"/>
  <c r="H22" i="10"/>
  <c r="G22" i="10"/>
  <c r="F22" i="10"/>
  <c r="I22" i="10"/>
  <c r="H21" i="10"/>
  <c r="G21" i="10"/>
  <c r="F21" i="10"/>
  <c r="I21" i="10"/>
  <c r="H20" i="10"/>
  <c r="G20" i="10"/>
  <c r="F20" i="10"/>
  <c r="F18" i="10"/>
  <c r="C22" i="1" s="1"/>
  <c r="D18" i="10"/>
  <c r="I17" i="10"/>
  <c r="I18" i="10" s="1"/>
  <c r="F22" i="1" s="1"/>
  <c r="H17" i="10"/>
  <c r="H18" i="10" s="1"/>
  <c r="E22" i="1" s="1"/>
  <c r="G17" i="10"/>
  <c r="G18" i="10" s="1"/>
  <c r="D22" i="1" s="1"/>
  <c r="F17" i="10"/>
  <c r="I16" i="10"/>
  <c r="H16" i="10"/>
  <c r="G16" i="10"/>
  <c r="F16" i="10"/>
  <c r="I15" i="10"/>
  <c r="H15" i="10"/>
  <c r="G15" i="10"/>
  <c r="F15" i="10"/>
  <c r="D12" i="10"/>
  <c r="I11" i="10"/>
  <c r="I10" i="10"/>
  <c r="I9" i="10"/>
  <c r="I12" i="10" s="1"/>
  <c r="B4" i="10"/>
  <c r="B3" i="10"/>
  <c r="D43" i="9"/>
  <c r="I42" i="9"/>
  <c r="H42" i="9"/>
  <c r="G42" i="9"/>
  <c r="F42" i="9"/>
  <c r="I41" i="9"/>
  <c r="H41" i="9"/>
  <c r="G41" i="9"/>
  <c r="F41" i="9"/>
  <c r="I40" i="9"/>
  <c r="H40" i="9"/>
  <c r="G40" i="9"/>
  <c r="F40" i="9"/>
  <c r="D38" i="9"/>
  <c r="I37" i="9"/>
  <c r="H37" i="9"/>
  <c r="G37" i="9"/>
  <c r="F37" i="9"/>
  <c r="I36" i="9"/>
  <c r="H36" i="9"/>
  <c r="G36" i="9"/>
  <c r="G38" i="9" s="1"/>
  <c r="D53" i="1" s="1"/>
  <c r="F36" i="9"/>
  <c r="I35" i="9"/>
  <c r="H35" i="9"/>
  <c r="G35" i="9"/>
  <c r="F35" i="9"/>
  <c r="D33" i="9"/>
  <c r="I32" i="9"/>
  <c r="H32" i="9"/>
  <c r="G32" i="9"/>
  <c r="F32" i="9"/>
  <c r="I31" i="9"/>
  <c r="H31" i="9"/>
  <c r="G31" i="9"/>
  <c r="F31" i="9"/>
  <c r="I30" i="9"/>
  <c r="I33" i="9" s="1"/>
  <c r="F45" i="1" s="1"/>
  <c r="H30" i="9"/>
  <c r="H33" i="9" s="1"/>
  <c r="E45" i="1" s="1"/>
  <c r="G30" i="9"/>
  <c r="G33" i="9" s="1"/>
  <c r="D45" i="1" s="1"/>
  <c r="F30" i="9"/>
  <c r="F33" i="9" s="1"/>
  <c r="C45" i="1" s="1"/>
  <c r="I28" i="9"/>
  <c r="F37" i="1" s="1"/>
  <c r="D28" i="9"/>
  <c r="I27" i="9"/>
  <c r="H27" i="9"/>
  <c r="G27" i="9"/>
  <c r="F27" i="9"/>
  <c r="I26" i="9"/>
  <c r="H26" i="9"/>
  <c r="G26" i="9"/>
  <c r="F26" i="9"/>
  <c r="I25" i="9"/>
  <c r="H25" i="9"/>
  <c r="H28" i="9" s="1"/>
  <c r="E37" i="1" s="1"/>
  <c r="G25" i="9"/>
  <c r="G28" i="9" s="1"/>
  <c r="D37" i="1" s="1"/>
  <c r="F25" i="9"/>
  <c r="F28" i="9" s="1"/>
  <c r="C37" i="1" s="1"/>
  <c r="H22" i="9"/>
  <c r="G22" i="9"/>
  <c r="F22" i="9"/>
  <c r="I22" i="9"/>
  <c r="H21" i="9"/>
  <c r="G21" i="9"/>
  <c r="F21" i="9"/>
  <c r="I21" i="9"/>
  <c r="H20" i="9"/>
  <c r="G20" i="9"/>
  <c r="F20" i="9"/>
  <c r="D18" i="9"/>
  <c r="I17" i="9"/>
  <c r="H17" i="9"/>
  <c r="G17" i="9"/>
  <c r="F17" i="9"/>
  <c r="I16" i="9"/>
  <c r="I18" i="9" s="1"/>
  <c r="F21" i="1" s="1"/>
  <c r="H16" i="9"/>
  <c r="H18" i="9" s="1"/>
  <c r="E21" i="1" s="1"/>
  <c r="G16" i="9"/>
  <c r="G18" i="9" s="1"/>
  <c r="D21" i="1" s="1"/>
  <c r="F16" i="9"/>
  <c r="F18" i="9" s="1"/>
  <c r="C21" i="1" s="1"/>
  <c r="I15" i="9"/>
  <c r="H15" i="9"/>
  <c r="G15" i="9"/>
  <c r="F15" i="9"/>
  <c r="D12" i="9"/>
  <c r="I11" i="9"/>
  <c r="I10" i="9"/>
  <c r="I9" i="9"/>
  <c r="I12" i="9" s="1"/>
  <c r="B4" i="9"/>
  <c r="B3" i="9"/>
  <c r="D43" i="8"/>
  <c r="I42" i="8"/>
  <c r="H42" i="8"/>
  <c r="G42" i="8"/>
  <c r="F42" i="8"/>
  <c r="F43" i="8" s="1"/>
  <c r="C60" i="1" s="1"/>
  <c r="I41" i="8"/>
  <c r="H41" i="8"/>
  <c r="G41" i="8"/>
  <c r="F41" i="8"/>
  <c r="I40" i="8"/>
  <c r="H40" i="8"/>
  <c r="G40" i="8"/>
  <c r="F40" i="8"/>
  <c r="D38" i="8"/>
  <c r="I37" i="8"/>
  <c r="H37" i="8"/>
  <c r="G37" i="8"/>
  <c r="F37" i="8"/>
  <c r="I36" i="8"/>
  <c r="H36" i="8"/>
  <c r="G36" i="8"/>
  <c r="F36" i="8"/>
  <c r="F38" i="8" s="1"/>
  <c r="C52" i="1" s="1"/>
  <c r="I35" i="8"/>
  <c r="I38" i="8" s="1"/>
  <c r="F52" i="1" s="1"/>
  <c r="H35" i="8"/>
  <c r="H38" i="8" s="1"/>
  <c r="E52" i="1" s="1"/>
  <c r="G35" i="8"/>
  <c r="F35" i="8"/>
  <c r="D33" i="8"/>
  <c r="I32" i="8"/>
  <c r="H32" i="8"/>
  <c r="G32" i="8"/>
  <c r="F32" i="8"/>
  <c r="I31" i="8"/>
  <c r="H31" i="8"/>
  <c r="G31" i="8"/>
  <c r="F31" i="8"/>
  <c r="I30" i="8"/>
  <c r="I33" i="8" s="1"/>
  <c r="F44" i="1" s="1"/>
  <c r="H30" i="8"/>
  <c r="H33" i="8" s="1"/>
  <c r="E44" i="1" s="1"/>
  <c r="G30" i="8"/>
  <c r="G33" i="8" s="1"/>
  <c r="D44" i="1" s="1"/>
  <c r="F30" i="8"/>
  <c r="F33" i="8" s="1"/>
  <c r="C44" i="1" s="1"/>
  <c r="D28" i="8"/>
  <c r="I27" i="8"/>
  <c r="I28" i="8" s="1"/>
  <c r="F36" i="1" s="1"/>
  <c r="H27" i="8"/>
  <c r="G27" i="8"/>
  <c r="F27" i="8"/>
  <c r="I26" i="8"/>
  <c r="H26" i="8"/>
  <c r="G26" i="8"/>
  <c r="F26" i="8"/>
  <c r="I25" i="8"/>
  <c r="H25" i="8"/>
  <c r="G25" i="8"/>
  <c r="F25" i="8"/>
  <c r="H22" i="8"/>
  <c r="G22" i="8"/>
  <c r="F22" i="8"/>
  <c r="I22" i="8"/>
  <c r="H21" i="8"/>
  <c r="G21" i="8"/>
  <c r="F21" i="8"/>
  <c r="I21" i="8"/>
  <c r="H20" i="8"/>
  <c r="H23" i="8" s="1"/>
  <c r="E28" i="1" s="1"/>
  <c r="G20" i="8"/>
  <c r="F20" i="8"/>
  <c r="D18" i="8"/>
  <c r="I17" i="8"/>
  <c r="H17" i="8"/>
  <c r="G17" i="8"/>
  <c r="F17" i="8"/>
  <c r="I16" i="8"/>
  <c r="H16" i="8"/>
  <c r="G16" i="8"/>
  <c r="F16" i="8"/>
  <c r="I15" i="8"/>
  <c r="I18" i="8" s="1"/>
  <c r="F20" i="1" s="1"/>
  <c r="H15" i="8"/>
  <c r="H18" i="8" s="1"/>
  <c r="E20" i="1" s="1"/>
  <c r="G15" i="8"/>
  <c r="G18" i="8" s="1"/>
  <c r="D20" i="1" s="1"/>
  <c r="F15" i="8"/>
  <c r="F18" i="8" s="1"/>
  <c r="C20" i="1" s="1"/>
  <c r="D12" i="8"/>
  <c r="I11" i="8"/>
  <c r="I10" i="8"/>
  <c r="I9" i="8"/>
  <c r="I12" i="8" s="1"/>
  <c r="F11" i="1" s="1"/>
  <c r="B4" i="8"/>
  <c r="B3" i="8"/>
  <c r="B4" i="2"/>
  <c r="B3" i="2"/>
  <c r="D43" i="2"/>
  <c r="I42" i="2"/>
  <c r="H42" i="2"/>
  <c r="G42" i="2"/>
  <c r="F42" i="2"/>
  <c r="F43" i="2" s="1"/>
  <c r="C59" i="1" s="1"/>
  <c r="I41" i="2"/>
  <c r="I43" i="2" s="1"/>
  <c r="H41" i="2"/>
  <c r="H43" i="2" s="1"/>
  <c r="E59" i="1" s="1"/>
  <c r="G41" i="2"/>
  <c r="F41" i="2"/>
  <c r="I40" i="2"/>
  <c r="H40" i="2"/>
  <c r="G40" i="2"/>
  <c r="F40" i="2"/>
  <c r="D38" i="2"/>
  <c r="I37" i="2"/>
  <c r="H37" i="2"/>
  <c r="G37" i="2"/>
  <c r="F37" i="2"/>
  <c r="I36" i="2"/>
  <c r="H36" i="2"/>
  <c r="G36" i="2"/>
  <c r="F36" i="2"/>
  <c r="I35" i="2"/>
  <c r="I38" i="2" s="1"/>
  <c r="F51" i="1" s="1"/>
  <c r="H35" i="2"/>
  <c r="H38" i="2" s="1"/>
  <c r="E51" i="1" s="1"/>
  <c r="G35" i="2"/>
  <c r="F35" i="2"/>
  <c r="D33" i="2"/>
  <c r="I32" i="2"/>
  <c r="H32" i="2"/>
  <c r="G32" i="2"/>
  <c r="F32" i="2"/>
  <c r="I31" i="2"/>
  <c r="H31" i="2"/>
  <c r="G31" i="2"/>
  <c r="F31" i="2"/>
  <c r="I30" i="2"/>
  <c r="I33" i="2" s="1"/>
  <c r="F43" i="1" s="1"/>
  <c r="H30" i="2"/>
  <c r="H33" i="2" s="1"/>
  <c r="E43" i="1" s="1"/>
  <c r="G30" i="2"/>
  <c r="G33" i="2" s="1"/>
  <c r="D43" i="1" s="1"/>
  <c r="F30" i="2"/>
  <c r="F33" i="2" s="1"/>
  <c r="C43" i="1" s="1"/>
  <c r="D28" i="2"/>
  <c r="I27" i="2"/>
  <c r="H27" i="2"/>
  <c r="G27" i="2"/>
  <c r="F27" i="2"/>
  <c r="I26" i="2"/>
  <c r="I28" i="2" s="1"/>
  <c r="F35" i="1" s="1"/>
  <c r="H26" i="2"/>
  <c r="G26" i="2"/>
  <c r="F26" i="2"/>
  <c r="I25" i="2"/>
  <c r="H25" i="2"/>
  <c r="G25" i="2"/>
  <c r="F25" i="2"/>
  <c r="H22" i="2"/>
  <c r="G22" i="2"/>
  <c r="F22" i="2"/>
  <c r="H21" i="2"/>
  <c r="G21" i="2"/>
  <c r="F21" i="2"/>
  <c r="H20" i="2"/>
  <c r="G20" i="2"/>
  <c r="F20" i="2"/>
  <c r="G18" i="2"/>
  <c r="D19" i="1" s="1"/>
  <c r="F18" i="2"/>
  <c r="C19" i="1" s="1"/>
  <c r="D18" i="2"/>
  <c r="I17" i="2"/>
  <c r="I18" i="2" s="1"/>
  <c r="F19" i="1" s="1"/>
  <c r="H17" i="2"/>
  <c r="H18" i="2" s="1"/>
  <c r="E19" i="1" s="1"/>
  <c r="G17" i="2"/>
  <c r="F17" i="2"/>
  <c r="I16" i="2"/>
  <c r="H16" i="2"/>
  <c r="G16" i="2"/>
  <c r="F16" i="2"/>
  <c r="I15" i="2"/>
  <c r="H15" i="2"/>
  <c r="G15" i="2"/>
  <c r="F15" i="2"/>
  <c r="D12" i="2"/>
  <c r="I11" i="2"/>
  <c r="I10" i="2"/>
  <c r="I9" i="2"/>
  <c r="I12" i="2" s="1"/>
  <c r="F23" i="10" l="1"/>
  <c r="C30" i="1" s="1"/>
  <c r="G23" i="10"/>
  <c r="D30" i="1" s="1"/>
  <c r="H23" i="10"/>
  <c r="E30" i="1" s="1"/>
  <c r="F23" i="8"/>
  <c r="C28" i="1" s="1"/>
  <c r="G23" i="8"/>
  <c r="D28" i="1" s="1"/>
  <c r="H23" i="9"/>
  <c r="E29" i="1" s="1"/>
  <c r="G23" i="9"/>
  <c r="D29" i="1" s="1"/>
  <c r="F23" i="9"/>
  <c r="C29" i="1" s="1"/>
  <c r="F23" i="11"/>
  <c r="C31" i="1" s="1"/>
  <c r="H23" i="11"/>
  <c r="E31" i="1" s="1"/>
  <c r="G23" i="11"/>
  <c r="D31" i="1" s="1"/>
  <c r="F43" i="11"/>
  <c r="C63" i="1" s="1"/>
  <c r="G33" i="11"/>
  <c r="D47" i="1" s="1"/>
  <c r="H33" i="11"/>
  <c r="E47" i="1" s="1"/>
  <c r="G38" i="11"/>
  <c r="D55" i="1" s="1"/>
  <c r="F33" i="11"/>
  <c r="C47" i="1" s="1"/>
  <c r="I33" i="11"/>
  <c r="F47" i="1" s="1"/>
  <c r="H43" i="11"/>
  <c r="E63" i="1" s="1"/>
  <c r="I43" i="11"/>
  <c r="F63" i="1" s="1"/>
  <c r="F38" i="11"/>
  <c r="C55" i="1" s="1"/>
  <c r="G43" i="11"/>
  <c r="D63" i="1" s="1"/>
  <c r="D23" i="11"/>
  <c r="I20" i="11"/>
  <c r="I23" i="11" s="1"/>
  <c r="F28" i="11"/>
  <c r="C39" i="1" s="1"/>
  <c r="D23" i="10"/>
  <c r="I20" i="10"/>
  <c r="I23" i="10" s="1"/>
  <c r="H43" i="10"/>
  <c r="E62" i="1" s="1"/>
  <c r="F33" i="10"/>
  <c r="C46" i="1" s="1"/>
  <c r="F13" i="1"/>
  <c r="F43" i="10"/>
  <c r="C62" i="1" s="1"/>
  <c r="G33" i="10"/>
  <c r="D46" i="1" s="1"/>
  <c r="D49" i="1" s="1"/>
  <c r="G43" i="10"/>
  <c r="D62" i="1" s="1"/>
  <c r="I43" i="10"/>
  <c r="F62" i="1" s="1"/>
  <c r="H38" i="10"/>
  <c r="E54" i="1" s="1"/>
  <c r="I38" i="10"/>
  <c r="F54" i="1" s="1"/>
  <c r="F38" i="10"/>
  <c r="C54" i="1" s="1"/>
  <c r="H33" i="10"/>
  <c r="E46" i="1" s="1"/>
  <c r="E49" i="1" s="1"/>
  <c r="D23" i="9"/>
  <c r="I20" i="9"/>
  <c r="I23" i="9" s="1"/>
  <c r="G43" i="9"/>
  <c r="D61" i="1" s="1"/>
  <c r="H43" i="9"/>
  <c r="E61" i="1" s="1"/>
  <c r="I43" i="9"/>
  <c r="F61" i="1" s="1"/>
  <c r="F43" i="9"/>
  <c r="C61" i="1" s="1"/>
  <c r="H38" i="9"/>
  <c r="E53" i="1" s="1"/>
  <c r="I38" i="9"/>
  <c r="F53" i="1" s="1"/>
  <c r="F57" i="1" s="1"/>
  <c r="F38" i="9"/>
  <c r="C53" i="1" s="1"/>
  <c r="G38" i="8"/>
  <c r="D52" i="1" s="1"/>
  <c r="H28" i="8"/>
  <c r="E36" i="1" s="1"/>
  <c r="F41" i="1"/>
  <c r="C49" i="1"/>
  <c r="F28" i="8"/>
  <c r="C36" i="1" s="1"/>
  <c r="D23" i="8"/>
  <c r="I20" i="8"/>
  <c r="I23" i="8" s="1"/>
  <c r="G43" i="8"/>
  <c r="D60" i="1" s="1"/>
  <c r="F49" i="1"/>
  <c r="H43" i="8"/>
  <c r="E60" i="1" s="1"/>
  <c r="G28" i="8"/>
  <c r="D36" i="1" s="1"/>
  <c r="I43" i="8"/>
  <c r="F60" i="1" s="1"/>
  <c r="F59" i="1"/>
  <c r="G28" i="2"/>
  <c r="D35" i="1" s="1"/>
  <c r="D41" i="1" s="1"/>
  <c r="F28" i="2"/>
  <c r="C35" i="1" s="1"/>
  <c r="H28" i="2"/>
  <c r="E35" i="1" s="1"/>
  <c r="F38" i="2"/>
  <c r="C51" i="1" s="1"/>
  <c r="G38" i="2"/>
  <c r="D51" i="1" s="1"/>
  <c r="F10" i="1"/>
  <c r="G43" i="2"/>
  <c r="D59" i="1" s="1"/>
  <c r="F25" i="1"/>
  <c r="E25" i="1"/>
  <c r="D25" i="1"/>
  <c r="C25" i="1"/>
  <c r="F44" i="9"/>
  <c r="I46" i="9" s="1"/>
  <c r="G23" i="2"/>
  <c r="H23" i="2"/>
  <c r="F23" i="2"/>
  <c r="D23" i="2"/>
  <c r="I23" i="2"/>
  <c r="I44" i="2" s="1"/>
  <c r="F44" i="10" l="1"/>
  <c r="I46" i="10" s="1"/>
  <c r="G44" i="10"/>
  <c r="I47" i="10" s="1"/>
  <c r="H44" i="10"/>
  <c r="I45" i="10" s="1"/>
  <c r="H44" i="9"/>
  <c r="I48" i="9" s="1"/>
  <c r="G44" i="9"/>
  <c r="I47" i="9" s="1"/>
  <c r="C65" i="1"/>
  <c r="F16" i="1"/>
  <c r="E65" i="1"/>
  <c r="D57" i="1"/>
  <c r="E57" i="1"/>
  <c r="H44" i="11"/>
  <c r="G44" i="11"/>
  <c r="I47" i="11" s="1"/>
  <c r="F44" i="11"/>
  <c r="I46" i="11" s="1"/>
  <c r="C57" i="1"/>
  <c r="F65" i="1"/>
  <c r="G44" i="8"/>
  <c r="I47" i="8" s="1"/>
  <c r="D65" i="1"/>
  <c r="F44" i="8"/>
  <c r="I46" i="8" s="1"/>
  <c r="H44" i="8"/>
  <c r="E41" i="1"/>
  <c r="C41" i="1"/>
  <c r="I44" i="11"/>
  <c r="F31" i="1"/>
  <c r="I44" i="10"/>
  <c r="F30" i="1"/>
  <c r="I44" i="9"/>
  <c r="F29" i="1"/>
  <c r="I44" i="8"/>
  <c r="F28" i="1"/>
  <c r="F27" i="1"/>
  <c r="G44" i="2"/>
  <c r="I47" i="2" s="1"/>
  <c r="D27" i="1"/>
  <c r="D33" i="1" s="1"/>
  <c r="F44" i="2"/>
  <c r="I46" i="2" s="1"/>
  <c r="C27" i="1"/>
  <c r="C33" i="1" s="1"/>
  <c r="H44" i="2"/>
  <c r="E27" i="1"/>
  <c r="E33" i="1" s="1"/>
  <c r="I48" i="10" l="1"/>
  <c r="I45" i="9"/>
  <c r="I48" i="8"/>
  <c r="D66" i="1"/>
  <c r="F69" i="1" s="1"/>
  <c r="I45" i="11"/>
  <c r="I48" i="11"/>
  <c r="C66" i="1"/>
  <c r="F33" i="1"/>
  <c r="F66" i="1" s="1"/>
  <c r="E66" i="1"/>
  <c r="I45" i="8"/>
  <c r="I48" i="2"/>
  <c r="I45" i="2"/>
  <c r="F70" i="1" l="1"/>
  <c r="F67" i="1"/>
  <c r="F68" i="1"/>
</calcChain>
</file>

<file path=xl/sharedStrings.xml><?xml version="1.0" encoding="utf-8"?>
<sst xmlns="http://schemas.openxmlformats.org/spreadsheetml/2006/main" count="326" uniqueCount="63">
  <si>
    <t>West Moreton Health - Research Budget</t>
  </si>
  <si>
    <t>Principal Investigator/s:</t>
  </si>
  <si>
    <t>Project Name:</t>
  </si>
  <si>
    <t>NOTE: Please enter your budget details in the yellow shaded cells only.</t>
  </si>
  <si>
    <t>Budget Category</t>
  </si>
  <si>
    <t>Year of Study</t>
  </si>
  <si>
    <t>Total Revenue</t>
  </si>
  <si>
    <t>Revenue</t>
  </si>
  <si>
    <t>Values auto-filled from yearly sheets
Do not modify unless additional years are required</t>
  </si>
  <si>
    <t>Add additional rows if required</t>
  </si>
  <si>
    <t>REVENUE Total</t>
  </si>
  <si>
    <t>In-Kind Cost</t>
  </si>
  <si>
    <t>No Cost</t>
  </si>
  <si>
    <t>Total Cash Cost</t>
  </si>
  <si>
    <t>Total Item Cost</t>
  </si>
  <si>
    <t>1) Infrastructure and Equipment</t>
  </si>
  <si>
    <t>Subtotal</t>
  </si>
  <si>
    <t>2) Human Resources Costs</t>
  </si>
  <si>
    <t>3) Services</t>
  </si>
  <si>
    <t>4) Consumables and Running</t>
  </si>
  <si>
    <t>5) Dissemination Costs</t>
  </si>
  <si>
    <t>6) Other Costs</t>
  </si>
  <si>
    <t>EXPENSE Totals</t>
  </si>
  <si>
    <t>SURPLUS / DEFICIT</t>
  </si>
  <si>
    <t>equals TOTAL Revenue less Total Cash Cost (In-kind cost and no cost not included)</t>
  </si>
  <si>
    <t>IN KIND COST</t>
  </si>
  <si>
    <t>NO COST (*Part of dedicated research time or volunteered outside of work hours)</t>
  </si>
  <si>
    <t>FINANCE TOTAL</t>
  </si>
  <si>
    <t>equals TOTAL Revenue less Total Cash Cost and In-Kind Cost (no cost not included)</t>
  </si>
  <si>
    <t>BUDGET REVIEWED BY DIVISIONAL FINANCE BUSINESS MANAGER</t>
  </si>
  <si>
    <t>Name:</t>
  </si>
  <si>
    <t xml:space="preserve">Position: </t>
  </si>
  <si>
    <t>Signature:</t>
  </si>
  <si>
    <t>Date:</t>
  </si>
  <si>
    <t>Budget Item / Description</t>
  </si>
  <si>
    <r>
      <rPr>
        <b/>
        <i/>
        <sz val="14"/>
        <rFont val="Arial"/>
        <family val="2"/>
      </rPr>
      <t xml:space="preserve">Cost </t>
    </r>
    <r>
      <rPr>
        <b/>
        <i/>
        <sz val="14"/>
        <color rgb="FF002060"/>
        <rFont val="Arial"/>
        <family val="2"/>
      </rPr>
      <t>Per Item Unit or Per Hour</t>
    </r>
  </si>
  <si>
    <t>Units or Hours Required</t>
  </si>
  <si>
    <t xml:space="preserve">e.g. grant funding received </t>
  </si>
  <si>
    <t>In-Kind Contribution (Y/N)
or No Cost*</t>
  </si>
  <si>
    <t>Cost Per Item Unit or Per Hour</t>
  </si>
  <si>
    <t>e.g. iPad for patients</t>
  </si>
  <si>
    <t>e.g. Transcription of interviews 
pathology services</t>
  </si>
  <si>
    <t xml:space="preserve">e.g. Printing 
Sanitizing wipes for equipment 
2.3 grade dressings </t>
  </si>
  <si>
    <t xml:space="preserve">e.g. Open access journal 
Poster for conference presentation </t>
  </si>
  <si>
    <t>Expected life of study:</t>
  </si>
  <si>
    <t>Start date:</t>
  </si>
  <si>
    <t>In-Kind (in-house) Cost</t>
  </si>
  <si>
    <t>3) Services (including consumer fees)</t>
  </si>
  <si>
    <t>In-kind</t>
  </si>
  <si>
    <t>No-cost</t>
  </si>
  <si>
    <t>IN KIND COST*</t>
  </si>
  <si>
    <t>NO COST* (**Part of dedicated research time or volunteered outside of work hours)</t>
  </si>
  <si>
    <t>* All in-kind and no-cost expenditure to be approved by Head of Department following budget endorsement by Finance</t>
  </si>
  <si>
    <t>No Cost (in-house)</t>
  </si>
  <si>
    <t>Financial year:</t>
  </si>
  <si>
    <t>Financial Year 1</t>
  </si>
  <si>
    <t>Financial Year 2</t>
  </si>
  <si>
    <t>Financial Year 3</t>
  </si>
  <si>
    <t>Financial Year 4</t>
  </si>
  <si>
    <t>Financial Year 5</t>
  </si>
  <si>
    <t>Expenses paid for the study out of BAU operating budget including human resource costs (hours worked)</t>
  </si>
  <si>
    <t>Expenses paid for the study out of investigators own private funds including time volunteered on the study outside of work hours</t>
  </si>
  <si>
    <r>
      <t xml:space="preserve">e.g. Nurse Grade 5 Data collection 
</t>
    </r>
    <r>
      <rPr>
        <b/>
        <i/>
        <sz val="13"/>
        <color theme="1"/>
        <rFont val="Arial"/>
        <family val="2"/>
      </rPr>
      <t>**Ensure 20% on-costs are added to base salary</t>
    </r>
    <r>
      <rPr>
        <i/>
        <sz val="13"/>
        <color theme="1"/>
        <rFont val="Arial"/>
        <family val="2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</si>
</sst>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164" formatCode="&quot;$&quot;#,##0.00"/>
  </numFmts>
  <fonts count="28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3"/>
      <color theme="0"/>
      <name val="Arial"/>
      <family val="2"/>
    </font>
    <font>
      <sz val="13"/>
      <name val="Arial"/>
      <family val="2"/>
    </font>
    <font>
      <sz val="12"/>
      <color theme="0"/>
      <name val="Arial"/>
      <family val="2"/>
    </font>
    <font>
      <sz val="12"/>
      <color theme="1"/>
      <name val="Calibri"/>
      <family val="2"/>
      <scheme val="minor"/>
    </font>
    <font>
      <b/>
      <i/>
      <sz val="14"/>
      <color theme="0"/>
      <name val="Arial"/>
      <family val="2"/>
    </font>
    <font>
      <b/>
      <i/>
      <sz val="12"/>
      <color theme="1"/>
      <name val="Calibri"/>
      <family val="2"/>
      <scheme val="minor"/>
    </font>
    <font>
      <sz val="13"/>
      <color theme="0"/>
      <name val="Arial"/>
      <family val="2"/>
    </font>
    <font>
      <b/>
      <sz val="13"/>
      <color theme="1"/>
      <name val="Arial"/>
      <family val="2"/>
    </font>
    <font>
      <sz val="13"/>
      <color theme="1"/>
      <name val="Arial"/>
      <family val="2"/>
    </font>
    <font>
      <b/>
      <sz val="14"/>
      <color theme="1"/>
      <name val="Arial"/>
      <family val="2"/>
    </font>
    <font>
      <sz val="14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name val="Arial"/>
      <family val="2"/>
    </font>
    <font>
      <b/>
      <sz val="12"/>
      <color theme="1"/>
      <name val="Arial"/>
      <family val="2"/>
    </font>
    <font>
      <b/>
      <i/>
      <sz val="14"/>
      <color rgb="FF002060"/>
      <name val="Arial"/>
      <family val="2"/>
    </font>
    <font>
      <b/>
      <sz val="14"/>
      <color rgb="FF002060"/>
      <name val="Arial"/>
      <family val="2"/>
    </font>
    <font>
      <b/>
      <sz val="18"/>
      <color rgb="FF002060"/>
      <name val="Arial"/>
      <family val="2"/>
    </font>
    <font>
      <i/>
      <sz val="13"/>
      <color theme="1"/>
      <name val="Arial"/>
      <family val="2"/>
    </font>
    <font>
      <b/>
      <i/>
      <sz val="14"/>
      <name val="Arial"/>
      <family val="2"/>
    </font>
    <font>
      <b/>
      <sz val="14"/>
      <color theme="0"/>
      <name val="Arial"/>
      <family val="2"/>
    </font>
    <font>
      <sz val="8"/>
      <name val="Calibri"/>
      <family val="2"/>
      <scheme val="minor"/>
    </font>
    <font>
      <i/>
      <sz val="13"/>
      <name val="Arial"/>
      <family val="2"/>
    </font>
    <font>
      <b/>
      <i/>
      <sz val="13"/>
      <color theme="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6699"/>
        <bgColor indexed="64"/>
      </patternFill>
    </fill>
    <fill>
      <patternFill patternType="solid">
        <fgColor rgb="FF2D9F9B"/>
        <bgColor indexed="64"/>
      </patternFill>
    </fill>
    <fill>
      <patternFill patternType="solid">
        <fgColor rgb="FF003C69"/>
        <bgColor indexed="64"/>
      </patternFill>
    </fill>
    <fill>
      <patternFill patternType="solid">
        <fgColor rgb="FFF7EBCB"/>
        <bgColor indexed="64"/>
      </patternFill>
    </fill>
    <fill>
      <patternFill patternType="solid">
        <fgColor rgb="FFE7E6E7"/>
        <bgColor indexed="64"/>
      </patternFill>
    </fill>
    <fill>
      <patternFill patternType="solid">
        <fgColor rgb="FFB9D332"/>
        <bgColor indexed="64"/>
      </patternFill>
    </fill>
    <fill>
      <patternFill patternType="solid">
        <fgColor rgb="FFB9D432"/>
        <bgColor indexed="64"/>
      </patternFill>
    </fill>
    <fill>
      <patternFill patternType="solid">
        <fgColor rgb="FFDDEA9A"/>
        <bgColor indexed="64"/>
      </patternFill>
    </fill>
  </fills>
  <borders count="62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auto="1"/>
      </bottom>
      <diagonal/>
    </border>
    <border>
      <left/>
      <right style="medium">
        <color indexed="64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thin">
        <color indexed="64"/>
      </right>
      <top/>
      <bottom/>
      <diagonal/>
    </border>
    <border>
      <left style="medium">
        <color auto="1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rgb="FF002060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auto="1"/>
      </right>
      <top style="thin">
        <color indexed="64"/>
      </top>
      <bottom/>
      <diagonal/>
    </border>
    <border>
      <left style="medium">
        <color auto="1"/>
      </left>
      <right/>
      <top style="medium">
        <color indexed="64"/>
      </top>
      <bottom style="thin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medium">
        <color indexed="64"/>
      </top>
      <bottom style="thin">
        <color indexed="64"/>
      </bottom>
      <diagonal/>
    </border>
    <border>
      <left style="thin">
        <color rgb="FF002060"/>
      </left>
      <right style="thin">
        <color indexed="64"/>
      </right>
      <top/>
      <bottom/>
      <diagonal/>
    </border>
    <border>
      <left style="thin">
        <color rgb="FF002060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rgb="FF002060"/>
      </right>
      <top style="thin">
        <color rgb="FF002060"/>
      </top>
      <bottom/>
      <diagonal/>
    </border>
    <border>
      <left style="medium">
        <color indexed="64"/>
      </left>
      <right style="thin">
        <color rgb="FF002060"/>
      </right>
      <top/>
      <bottom/>
      <diagonal/>
    </border>
    <border>
      <left style="medium">
        <color indexed="64"/>
      </left>
      <right style="thin">
        <color rgb="FF002060"/>
      </right>
      <top/>
      <bottom style="medium">
        <color indexed="64"/>
      </bottom>
      <diagonal/>
    </border>
    <border>
      <left style="medium">
        <color indexed="64"/>
      </left>
      <right style="thin">
        <color rgb="FF002060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auto="1"/>
      </bottom>
      <diagonal/>
    </border>
    <border>
      <left style="medium">
        <color auto="1"/>
      </left>
      <right style="thin">
        <color indexed="64"/>
      </right>
      <top style="medium">
        <color auto="1"/>
      </top>
      <bottom/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5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</cellStyleXfs>
  <cellXfs count="171">
    <xf numFmtId="0" fontId="0" fillId="0" borderId="0" xfId="0"/>
    <xf numFmtId="0" fontId="4" fillId="0" borderId="0" xfId="0" applyFont="1"/>
    <xf numFmtId="0" fontId="8" fillId="0" borderId="0" xfId="0" applyFont="1"/>
    <xf numFmtId="0" fontId="9" fillId="4" borderId="10" xfId="0" applyFont="1" applyFill="1" applyBorder="1" applyAlignment="1">
      <alignment horizontal="center" vertical="center" wrapText="1"/>
    </xf>
    <xf numFmtId="0" fontId="9" fillId="4" borderId="11" xfId="0" applyFont="1" applyFill="1" applyBorder="1" applyAlignment="1">
      <alignment horizontal="center" vertical="center" wrapText="1"/>
    </xf>
    <xf numFmtId="164" fontId="9" fillId="4" borderId="11" xfId="0" applyNumberFormat="1" applyFont="1" applyFill="1" applyBorder="1" applyAlignment="1">
      <alignment horizontal="center" vertical="center" wrapText="1"/>
    </xf>
    <xf numFmtId="164" fontId="9" fillId="4" borderId="19" xfId="0" applyNumberFormat="1" applyFont="1" applyFill="1" applyBorder="1" applyAlignment="1">
      <alignment horizontal="center" vertical="center" wrapText="1"/>
    </xf>
    <xf numFmtId="164" fontId="9" fillId="4" borderId="13" xfId="0" applyNumberFormat="1" applyFont="1" applyFill="1" applyBorder="1" applyAlignment="1">
      <alignment horizontal="center" vertical="center" wrapText="1"/>
    </xf>
    <xf numFmtId="0" fontId="10" fillId="0" borderId="0" xfId="0" applyFont="1"/>
    <xf numFmtId="164" fontId="5" fillId="6" borderId="2" xfId="0" applyNumberFormat="1" applyFont="1" applyFill="1" applyBorder="1"/>
    <xf numFmtId="164" fontId="11" fillId="6" borderId="15" xfId="0" applyNumberFormat="1" applyFont="1" applyFill="1" applyBorder="1"/>
    <xf numFmtId="164" fontId="11" fillId="6" borderId="16" xfId="0" applyNumberFormat="1" applyFont="1" applyFill="1" applyBorder="1"/>
    <xf numFmtId="0" fontId="6" fillId="7" borderId="14" xfId="0" applyFont="1" applyFill="1" applyBorder="1" applyAlignment="1">
      <alignment horizontal="left"/>
    </xf>
    <xf numFmtId="164" fontId="13" fillId="7" borderId="14" xfId="0" applyNumberFormat="1" applyFont="1" applyFill="1" applyBorder="1"/>
    <xf numFmtId="0" fontId="6" fillId="7" borderId="8" xfId="0" applyFont="1" applyFill="1" applyBorder="1" applyAlignment="1">
      <alignment horizontal="right"/>
    </xf>
    <xf numFmtId="164" fontId="13" fillId="3" borderId="4" xfId="0" applyNumberFormat="1" applyFont="1" applyFill="1" applyBorder="1"/>
    <xf numFmtId="0" fontId="6" fillId="7" borderId="20" xfId="0" applyFont="1" applyFill="1" applyBorder="1" applyAlignment="1">
      <alignment horizontal="left"/>
    </xf>
    <xf numFmtId="164" fontId="13" fillId="7" borderId="24" xfId="0" applyNumberFormat="1" applyFont="1" applyFill="1" applyBorder="1"/>
    <xf numFmtId="0" fontId="6" fillId="7" borderId="27" xfId="0" applyFont="1" applyFill="1" applyBorder="1" applyAlignment="1">
      <alignment horizontal="right"/>
    </xf>
    <xf numFmtId="0" fontId="5" fillId="5" borderId="10" xfId="0" applyFont="1" applyFill="1" applyBorder="1"/>
    <xf numFmtId="0" fontId="12" fillId="5" borderId="11" xfId="0" applyFont="1" applyFill="1" applyBorder="1"/>
    <xf numFmtId="0" fontId="12" fillId="5" borderId="11" xfId="0" applyFont="1" applyFill="1" applyBorder="1" applyAlignment="1">
      <alignment horizontal="right"/>
    </xf>
    <xf numFmtId="44" fontId="5" fillId="5" borderId="11" xfId="23" applyFont="1" applyFill="1" applyBorder="1"/>
    <xf numFmtId="164" fontId="5" fillId="5" borderId="11" xfId="0" applyNumberFormat="1" applyFont="1" applyFill="1" applyBorder="1"/>
    <xf numFmtId="0" fontId="6" fillId="7" borderId="9" xfId="0" applyFont="1" applyFill="1" applyBorder="1" applyAlignment="1">
      <alignment horizontal="right"/>
    </xf>
    <xf numFmtId="164" fontId="13" fillId="3" borderId="1" xfId="0" applyNumberFormat="1" applyFont="1" applyFill="1" applyBorder="1"/>
    <xf numFmtId="0" fontId="6" fillId="7" borderId="21" xfId="0" applyFont="1" applyFill="1" applyBorder="1" applyAlignment="1">
      <alignment horizontal="left"/>
    </xf>
    <xf numFmtId="164" fontId="11" fillId="6" borderId="26" xfId="0" applyNumberFormat="1" applyFont="1" applyFill="1" applyBorder="1" applyAlignment="1">
      <alignment horizontal="left"/>
    </xf>
    <xf numFmtId="164" fontId="13" fillId="7" borderId="25" xfId="0" applyNumberFormat="1" applyFont="1" applyFill="1" applyBorder="1"/>
    <xf numFmtId="0" fontId="6" fillId="7" borderId="7" xfId="0" applyFont="1" applyFill="1" applyBorder="1" applyAlignment="1">
      <alignment horizontal="left" indent="1"/>
    </xf>
    <xf numFmtId="44" fontId="6" fillId="7" borderId="14" xfId="23" applyFont="1" applyFill="1" applyBorder="1" applyAlignment="1">
      <alignment horizontal="right"/>
    </xf>
    <xf numFmtId="0" fontId="6" fillId="7" borderId="7" xfId="0" applyFont="1" applyFill="1" applyBorder="1" applyAlignment="1">
      <alignment horizontal="right"/>
    </xf>
    <xf numFmtId="164" fontId="12" fillId="5" borderId="11" xfId="0" applyNumberFormat="1" applyFont="1" applyFill="1" applyBorder="1" applyAlignment="1">
      <alignment horizontal="right"/>
    </xf>
    <xf numFmtId="0" fontId="15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164" fontId="8" fillId="0" borderId="0" xfId="0" applyNumberFormat="1" applyFont="1"/>
    <xf numFmtId="164" fontId="7" fillId="9" borderId="0" xfId="0" applyNumberFormat="1" applyFont="1" applyFill="1"/>
    <xf numFmtId="164" fontId="7" fillId="9" borderId="6" xfId="0" applyNumberFormat="1" applyFont="1" applyFill="1" applyBorder="1"/>
    <xf numFmtId="0" fontId="7" fillId="10" borderId="0" xfId="0" applyFont="1" applyFill="1"/>
    <xf numFmtId="164" fontId="7" fillId="10" borderId="0" xfId="0" applyNumberFormat="1" applyFont="1" applyFill="1"/>
    <xf numFmtId="164" fontId="7" fillId="10" borderId="6" xfId="0" applyNumberFormat="1" applyFont="1" applyFill="1" applyBorder="1"/>
    <xf numFmtId="0" fontId="12" fillId="10" borderId="3" xfId="0" applyFont="1" applyFill="1" applyBorder="1"/>
    <xf numFmtId="0" fontId="18" fillId="9" borderId="3" xfId="0" applyFont="1" applyFill="1" applyBorder="1"/>
    <xf numFmtId="0" fontId="19" fillId="11" borderId="10" xfId="0" applyFont="1" applyFill="1" applyBorder="1" applyAlignment="1">
      <alignment horizontal="center" vertical="center" wrapText="1"/>
    </xf>
    <xf numFmtId="0" fontId="19" fillId="11" borderId="11" xfId="0" applyFont="1" applyFill="1" applyBorder="1" applyAlignment="1">
      <alignment horizontal="center" vertical="center" wrapText="1"/>
    </xf>
    <xf numFmtId="164" fontId="19" fillId="11" borderId="11" xfId="0" applyNumberFormat="1" applyFont="1" applyFill="1" applyBorder="1" applyAlignment="1">
      <alignment horizontal="center" vertical="center" wrapText="1"/>
    </xf>
    <xf numFmtId="164" fontId="19" fillId="11" borderId="19" xfId="0" applyNumberFormat="1" applyFont="1" applyFill="1" applyBorder="1" applyAlignment="1">
      <alignment horizontal="center" vertical="center" wrapText="1"/>
    </xf>
    <xf numFmtId="164" fontId="19" fillId="11" borderId="13" xfId="0" applyNumberFormat="1" applyFont="1" applyFill="1" applyBorder="1" applyAlignment="1">
      <alignment horizontal="center" vertical="center" wrapText="1"/>
    </xf>
    <xf numFmtId="0" fontId="12" fillId="11" borderId="10" xfId="0" applyFont="1" applyFill="1" applyBorder="1"/>
    <xf numFmtId="0" fontId="12" fillId="11" borderId="11" xfId="0" applyFont="1" applyFill="1" applyBorder="1" applyAlignment="1">
      <alignment horizontal="left"/>
    </xf>
    <xf numFmtId="44" fontId="12" fillId="11" borderId="11" xfId="23" applyFont="1" applyFill="1" applyBorder="1" applyAlignment="1">
      <alignment horizontal="right"/>
    </xf>
    <xf numFmtId="44" fontId="12" fillId="11" borderId="11" xfId="23" applyFont="1" applyFill="1" applyBorder="1"/>
    <xf numFmtId="44" fontId="12" fillId="11" borderId="13" xfId="23" applyFont="1" applyFill="1" applyBorder="1"/>
    <xf numFmtId="0" fontId="6" fillId="7" borderId="32" xfId="0" applyFont="1" applyFill="1" applyBorder="1" applyAlignment="1">
      <alignment horizontal="left"/>
    </xf>
    <xf numFmtId="0" fontId="5" fillId="5" borderId="33" xfId="0" applyFont="1" applyFill="1" applyBorder="1"/>
    <xf numFmtId="44" fontId="5" fillId="5" borderId="13" xfId="23" applyFont="1" applyFill="1" applyBorder="1"/>
    <xf numFmtId="0" fontId="12" fillId="11" borderId="19" xfId="0" applyFont="1" applyFill="1" applyBorder="1" applyAlignment="1">
      <alignment horizontal="left"/>
    </xf>
    <xf numFmtId="0" fontId="12" fillId="11" borderId="33" xfId="0" applyFont="1" applyFill="1" applyBorder="1"/>
    <xf numFmtId="164" fontId="11" fillId="6" borderId="26" xfId="0" applyNumberFormat="1" applyFont="1" applyFill="1" applyBorder="1"/>
    <xf numFmtId="164" fontId="13" fillId="3" borderId="41" xfId="0" applyNumberFormat="1" applyFont="1" applyFill="1" applyBorder="1"/>
    <xf numFmtId="0" fontId="6" fillId="7" borderId="29" xfId="0" applyFont="1" applyFill="1" applyBorder="1" applyAlignment="1">
      <alignment horizontal="right"/>
    </xf>
    <xf numFmtId="164" fontId="13" fillId="3" borderId="38" xfId="0" applyNumberFormat="1" applyFont="1" applyFill="1" applyBorder="1"/>
    <xf numFmtId="0" fontId="5" fillId="6" borderId="42" xfId="0" applyFont="1" applyFill="1" applyBorder="1"/>
    <xf numFmtId="0" fontId="11" fillId="6" borderId="43" xfId="0" applyFont="1" applyFill="1" applyBorder="1"/>
    <xf numFmtId="164" fontId="11" fillId="6" borderId="43" xfId="0" applyNumberFormat="1" applyFont="1" applyFill="1" applyBorder="1"/>
    <xf numFmtId="164" fontId="11" fillId="6" borderId="44" xfId="0" applyNumberFormat="1" applyFont="1" applyFill="1" applyBorder="1"/>
    <xf numFmtId="0" fontId="11" fillId="6" borderId="43" xfId="0" applyFont="1" applyFill="1" applyBorder="1" applyAlignment="1">
      <alignment horizontal="left"/>
    </xf>
    <xf numFmtId="164" fontId="11" fillId="6" borderId="43" xfId="0" applyNumberFormat="1" applyFont="1" applyFill="1" applyBorder="1" applyAlignment="1">
      <alignment horizontal="left"/>
    </xf>
    <xf numFmtId="0" fontId="6" fillId="7" borderId="28" xfId="0" applyFont="1" applyFill="1" applyBorder="1" applyAlignment="1">
      <alignment horizontal="left" indent="1"/>
    </xf>
    <xf numFmtId="44" fontId="6" fillId="7" borderId="25" xfId="23" applyFont="1" applyFill="1" applyBorder="1" applyAlignment="1">
      <alignment horizontal="right"/>
    </xf>
    <xf numFmtId="0" fontId="6" fillId="7" borderId="28" xfId="0" applyFont="1" applyFill="1" applyBorder="1" applyAlignment="1">
      <alignment horizontal="right"/>
    </xf>
    <xf numFmtId="44" fontId="14" fillId="3" borderId="47" xfId="23" applyFont="1" applyFill="1" applyBorder="1" applyAlignment="1">
      <alignment vertical="center"/>
    </xf>
    <xf numFmtId="0" fontId="14" fillId="3" borderId="2" xfId="0" applyFont="1" applyFill="1" applyBorder="1" applyAlignment="1">
      <alignment vertical="center"/>
    </xf>
    <xf numFmtId="44" fontId="20" fillId="9" borderId="13" xfId="24" applyFont="1" applyFill="1" applyBorder="1" applyAlignment="1">
      <alignment horizontal="right" vertical="center"/>
    </xf>
    <xf numFmtId="0" fontId="20" fillId="9" borderId="10" xfId="0" applyFont="1" applyFill="1" applyBorder="1" applyAlignment="1">
      <alignment vertical="center"/>
    </xf>
    <xf numFmtId="164" fontId="7" fillId="7" borderId="0" xfId="0" applyNumberFormat="1" applyFont="1" applyFill="1"/>
    <xf numFmtId="0" fontId="18" fillId="7" borderId="22" xfId="0" applyFont="1" applyFill="1" applyBorder="1"/>
    <xf numFmtId="0" fontId="7" fillId="10" borderId="9" xfId="0" applyFont="1" applyFill="1" applyBorder="1"/>
    <xf numFmtId="164" fontId="7" fillId="7" borderId="17" xfId="0" applyNumberFormat="1" applyFont="1" applyFill="1" applyBorder="1"/>
    <xf numFmtId="0" fontId="7" fillId="9" borderId="34" xfId="0" applyFont="1" applyFill="1" applyBorder="1"/>
    <xf numFmtId="0" fontId="13" fillId="3" borderId="38" xfId="0" applyFont="1" applyFill="1" applyBorder="1" applyAlignment="1">
      <alignment horizontal="center"/>
    </xf>
    <xf numFmtId="0" fontId="13" fillId="3" borderId="39" xfId="0" applyFont="1" applyFill="1" applyBorder="1" applyAlignment="1">
      <alignment horizontal="center"/>
    </xf>
    <xf numFmtId="0" fontId="6" fillId="7" borderId="28" xfId="0" applyFont="1" applyFill="1" applyBorder="1" applyAlignment="1">
      <alignment horizontal="left"/>
    </xf>
    <xf numFmtId="0" fontId="6" fillId="7" borderId="29" xfId="0" applyFont="1" applyFill="1" applyBorder="1" applyAlignment="1">
      <alignment horizontal="left"/>
    </xf>
    <xf numFmtId="0" fontId="6" fillId="7" borderId="7" xfId="0" applyFont="1" applyFill="1" applyBorder="1" applyAlignment="1">
      <alignment horizontal="left"/>
    </xf>
    <xf numFmtId="0" fontId="6" fillId="7" borderId="9" xfId="0" applyFont="1" applyFill="1" applyBorder="1" applyAlignment="1">
      <alignment horizontal="left"/>
    </xf>
    <xf numFmtId="44" fontId="24" fillId="4" borderId="13" xfId="23" applyFont="1" applyFill="1" applyBorder="1" applyAlignment="1">
      <alignment vertical="center"/>
    </xf>
    <xf numFmtId="0" fontId="13" fillId="3" borderId="53" xfId="0" applyFont="1" applyFill="1" applyBorder="1" applyAlignment="1">
      <alignment horizontal="center"/>
    </xf>
    <xf numFmtId="0" fontId="12" fillId="10" borderId="2" xfId="0" applyFont="1" applyFill="1" applyBorder="1"/>
    <xf numFmtId="0" fontId="4" fillId="9" borderId="3" xfId="0" applyFont="1" applyFill="1" applyBorder="1"/>
    <xf numFmtId="0" fontId="24" fillId="4" borderId="3" xfId="0" applyFont="1" applyFill="1" applyBorder="1" applyAlignment="1">
      <alignment horizontal="left" vertical="center"/>
    </xf>
    <xf numFmtId="0" fontId="26" fillId="7" borderId="24" xfId="0" applyFont="1" applyFill="1" applyBorder="1" applyAlignment="1">
      <alignment horizontal="left"/>
    </xf>
    <xf numFmtId="0" fontId="14" fillId="3" borderId="48" xfId="0" applyFont="1" applyFill="1" applyBorder="1" applyAlignment="1">
      <alignment vertical="center"/>
    </xf>
    <xf numFmtId="0" fontId="14" fillId="3" borderId="49" xfId="0" applyFont="1" applyFill="1" applyBorder="1" applyAlignment="1">
      <alignment vertical="center"/>
    </xf>
    <xf numFmtId="0" fontId="14" fillId="0" borderId="10" xfId="0" applyFont="1" applyBorder="1" applyAlignment="1">
      <alignment vertical="center"/>
    </xf>
    <xf numFmtId="0" fontId="14" fillId="0" borderId="12" xfId="0" applyFont="1" applyBorder="1" applyAlignment="1">
      <alignment vertical="center"/>
    </xf>
    <xf numFmtId="0" fontId="14" fillId="0" borderId="23" xfId="0" applyFont="1" applyBorder="1" applyAlignment="1">
      <alignment vertical="center"/>
    </xf>
    <xf numFmtId="0" fontId="6" fillId="3" borderId="26" xfId="0" applyFont="1" applyFill="1" applyBorder="1" applyAlignment="1">
      <alignment horizontal="left"/>
    </xf>
    <xf numFmtId="0" fontId="6" fillId="3" borderId="14" xfId="0" applyFont="1" applyFill="1" applyBorder="1" applyAlignment="1">
      <alignment horizontal="left"/>
    </xf>
    <xf numFmtId="0" fontId="12" fillId="10" borderId="59" xfId="0" applyFont="1" applyFill="1" applyBorder="1"/>
    <xf numFmtId="0" fontId="12" fillId="10" borderId="36" xfId="0" applyFont="1" applyFill="1" applyBorder="1"/>
    <xf numFmtId="164" fontId="13" fillId="3" borderId="60" xfId="0" applyNumberFormat="1" applyFont="1" applyFill="1" applyBorder="1"/>
    <xf numFmtId="0" fontId="14" fillId="8" borderId="5" xfId="0" applyFont="1" applyFill="1" applyBorder="1" applyAlignment="1">
      <alignment vertical="center"/>
    </xf>
    <xf numFmtId="0" fontId="14" fillId="8" borderId="2" xfId="0" applyFont="1" applyFill="1" applyBorder="1" applyAlignment="1">
      <alignment vertical="center"/>
    </xf>
    <xf numFmtId="0" fontId="14" fillId="8" borderId="61" xfId="0" applyFont="1" applyFill="1" applyBorder="1" applyAlignment="1">
      <alignment vertical="center"/>
    </xf>
    <xf numFmtId="0" fontId="14" fillId="8" borderId="31" xfId="0" applyFont="1" applyFill="1" applyBorder="1" applyAlignment="1">
      <alignment vertical="center"/>
    </xf>
    <xf numFmtId="0" fontId="14" fillId="8" borderId="18" xfId="0" applyFont="1" applyFill="1" applyBorder="1" applyAlignment="1">
      <alignment vertical="center"/>
    </xf>
    <xf numFmtId="0" fontId="14" fillId="8" borderId="52" xfId="0" applyFont="1" applyFill="1" applyBorder="1" applyAlignment="1">
      <alignment vertical="center"/>
    </xf>
    <xf numFmtId="0" fontId="22" fillId="3" borderId="31" xfId="0" applyFont="1" applyFill="1" applyBorder="1" applyAlignment="1">
      <alignment vertical="top"/>
    </xf>
    <xf numFmtId="164" fontId="7" fillId="9" borderId="34" xfId="0" applyNumberFormat="1" applyFont="1" applyFill="1" applyBorder="1"/>
    <xf numFmtId="44" fontId="14" fillId="3" borderId="50" xfId="23" applyFont="1" applyFill="1" applyBorder="1" applyAlignment="1">
      <alignment vertical="center"/>
    </xf>
    <xf numFmtId="0" fontId="14" fillId="3" borderId="58" xfId="0" applyFont="1" applyFill="1" applyBorder="1" applyAlignment="1">
      <alignment vertical="center"/>
    </xf>
    <xf numFmtId="0" fontId="14" fillId="3" borderId="17" xfId="0" applyFont="1" applyFill="1" applyBorder="1" applyAlignment="1">
      <alignment vertical="center"/>
    </xf>
    <xf numFmtId="0" fontId="3" fillId="0" borderId="0" xfId="0" applyFont="1"/>
    <xf numFmtId="164" fontId="3" fillId="0" borderId="0" xfId="0" applyNumberFormat="1" applyFont="1"/>
    <xf numFmtId="0" fontId="12" fillId="9" borderId="3" xfId="0" applyFont="1" applyFill="1" applyBorder="1"/>
    <xf numFmtId="0" fontId="16" fillId="7" borderId="14" xfId="0" applyFont="1" applyFill="1" applyBorder="1"/>
    <xf numFmtId="164" fontId="7" fillId="7" borderId="9" xfId="0" applyNumberFormat="1" applyFont="1" applyFill="1" applyBorder="1"/>
    <xf numFmtId="0" fontId="7" fillId="7" borderId="21" xfId="0" applyFont="1" applyFill="1" applyBorder="1"/>
    <xf numFmtId="164" fontId="7" fillId="7" borderId="8" xfId="0" applyNumberFormat="1" applyFont="1" applyFill="1" applyBorder="1"/>
    <xf numFmtId="0" fontId="7" fillId="7" borderId="7" xfId="0" applyFont="1" applyFill="1" applyBorder="1"/>
    <xf numFmtId="44" fontId="6" fillId="7" borderId="25" xfId="0" applyNumberFormat="1" applyFont="1" applyFill="1" applyBorder="1"/>
    <xf numFmtId="0" fontId="14" fillId="0" borderId="5" xfId="0" applyFont="1" applyBorder="1" applyAlignment="1">
      <alignment horizontal="center" vertical="center"/>
    </xf>
    <xf numFmtId="0" fontId="6" fillId="7" borderId="43" xfId="0" applyFont="1" applyFill="1" applyBorder="1" applyAlignment="1">
      <alignment horizontal="left"/>
    </xf>
    <xf numFmtId="0" fontId="6" fillId="7" borderId="48" xfId="0" applyFont="1" applyFill="1" applyBorder="1" applyAlignment="1">
      <alignment horizontal="left"/>
    </xf>
    <xf numFmtId="0" fontId="6" fillId="7" borderId="49" xfId="0" applyFont="1" applyFill="1" applyBorder="1" applyAlignment="1">
      <alignment horizontal="left"/>
    </xf>
    <xf numFmtId="0" fontId="6" fillId="7" borderId="7" xfId="0" applyFont="1" applyFill="1" applyBorder="1" applyAlignment="1">
      <alignment horizontal="left"/>
    </xf>
    <xf numFmtId="0" fontId="6" fillId="7" borderId="9" xfId="0" applyFont="1" applyFill="1" applyBorder="1" applyAlignment="1">
      <alignment horizontal="left"/>
    </xf>
    <xf numFmtId="0" fontId="6" fillId="7" borderId="8" xfId="0" applyFont="1" applyFill="1" applyBorder="1" applyAlignment="1">
      <alignment horizontal="left"/>
    </xf>
    <xf numFmtId="0" fontId="21" fillId="2" borderId="10" xfId="0" applyFont="1" applyFill="1" applyBorder="1" applyAlignment="1">
      <alignment horizontal="center"/>
    </xf>
    <xf numFmtId="0" fontId="21" fillId="2" borderId="12" xfId="0" applyFont="1" applyFill="1" applyBorder="1" applyAlignment="1">
      <alignment horizontal="center"/>
    </xf>
    <xf numFmtId="0" fontId="21" fillId="2" borderId="23" xfId="0" applyFont="1" applyFill="1" applyBorder="1" applyAlignment="1">
      <alignment horizontal="center"/>
    </xf>
    <xf numFmtId="0" fontId="20" fillId="9" borderId="12" xfId="0" applyFont="1" applyFill="1" applyBorder="1" applyAlignment="1">
      <alignment horizontal="right" vertical="center"/>
    </xf>
    <xf numFmtId="0" fontId="20" fillId="9" borderId="51" xfId="0" applyFont="1" applyFill="1" applyBorder="1" applyAlignment="1">
      <alignment horizontal="right" vertical="center"/>
    </xf>
    <xf numFmtId="0" fontId="18" fillId="7" borderId="22" xfId="0" applyFont="1" applyFill="1" applyBorder="1" applyAlignment="1">
      <alignment horizontal="left"/>
    </xf>
    <xf numFmtId="0" fontId="18" fillId="7" borderId="17" xfId="0" applyFont="1" applyFill="1" applyBorder="1" applyAlignment="1">
      <alignment horizontal="left"/>
    </xf>
    <xf numFmtId="0" fontId="24" fillId="4" borderId="12" xfId="0" applyFont="1" applyFill="1" applyBorder="1" applyAlignment="1">
      <alignment horizontal="right" vertical="center"/>
    </xf>
    <xf numFmtId="0" fontId="24" fillId="4" borderId="51" xfId="0" applyFont="1" applyFill="1" applyBorder="1" applyAlignment="1">
      <alignment horizontal="right" vertical="center"/>
    </xf>
    <xf numFmtId="0" fontId="22" fillId="3" borderId="35" xfId="0" applyFont="1" applyFill="1" applyBorder="1" applyAlignment="1">
      <alignment horizontal="left" vertical="top" wrapText="1"/>
    </xf>
    <xf numFmtId="0" fontId="22" fillId="3" borderId="36" xfId="0" applyFont="1" applyFill="1" applyBorder="1" applyAlignment="1">
      <alignment horizontal="left" vertical="top" wrapText="1"/>
    </xf>
    <xf numFmtId="0" fontId="13" fillId="3" borderId="20" xfId="0" applyFont="1" applyFill="1" applyBorder="1" applyAlignment="1">
      <alignment horizontal="center"/>
    </xf>
    <xf numFmtId="0" fontId="13" fillId="3" borderId="38" xfId="0" applyFont="1" applyFill="1" applyBorder="1" applyAlignment="1">
      <alignment horizontal="center"/>
    </xf>
    <xf numFmtId="0" fontId="13" fillId="3" borderId="39" xfId="0" applyFont="1" applyFill="1" applyBorder="1" applyAlignment="1">
      <alignment horizontal="center"/>
    </xf>
    <xf numFmtId="0" fontId="13" fillId="3" borderId="53" xfId="0" applyFont="1" applyFill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14" fillId="3" borderId="48" xfId="0" applyFont="1" applyFill="1" applyBorder="1" applyAlignment="1">
      <alignment horizontal="right" vertical="center"/>
    </xf>
    <xf numFmtId="0" fontId="14" fillId="3" borderId="49" xfId="0" applyFont="1" applyFill="1" applyBorder="1" applyAlignment="1">
      <alignment horizontal="right" vertical="center"/>
    </xf>
    <xf numFmtId="0" fontId="14" fillId="3" borderId="58" xfId="0" applyFont="1" applyFill="1" applyBorder="1" applyAlignment="1">
      <alignment horizontal="left" vertical="center"/>
    </xf>
    <xf numFmtId="0" fontId="14" fillId="3" borderId="17" xfId="0" applyFont="1" applyFill="1" applyBorder="1" applyAlignment="1">
      <alignment horizontal="left" vertical="center"/>
    </xf>
    <xf numFmtId="0" fontId="14" fillId="0" borderId="10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4" fillId="0" borderId="23" xfId="0" applyFont="1" applyBorder="1" applyAlignment="1">
      <alignment horizontal="center" vertical="center"/>
    </xf>
    <xf numFmtId="0" fontId="22" fillId="3" borderId="55" xfId="0" applyFont="1" applyFill="1" applyBorder="1" applyAlignment="1">
      <alignment horizontal="left" vertical="top"/>
    </xf>
    <xf numFmtId="0" fontId="22" fillId="3" borderId="56" xfId="0" applyFont="1" applyFill="1" applyBorder="1" applyAlignment="1">
      <alignment horizontal="left" vertical="top"/>
    </xf>
    <xf numFmtId="0" fontId="22" fillId="3" borderId="57" xfId="0" applyFont="1" applyFill="1" applyBorder="1" applyAlignment="1">
      <alignment horizontal="left" vertical="top" wrapText="1"/>
    </xf>
    <xf numFmtId="0" fontId="22" fillId="3" borderId="35" xfId="0" applyFont="1" applyFill="1" applyBorder="1" applyAlignment="1">
      <alignment horizontal="center"/>
    </xf>
    <xf numFmtId="0" fontId="22" fillId="3" borderId="36" xfId="0" applyFont="1" applyFill="1" applyBorder="1" applyAlignment="1">
      <alignment horizontal="center"/>
    </xf>
    <xf numFmtId="0" fontId="22" fillId="3" borderId="37" xfId="0" applyFont="1" applyFill="1" applyBorder="1" applyAlignment="1">
      <alignment horizontal="center"/>
    </xf>
    <xf numFmtId="0" fontId="22" fillId="3" borderId="55" xfId="0" applyFont="1" applyFill="1" applyBorder="1" applyAlignment="1">
      <alignment horizontal="left" vertical="top" wrapText="1"/>
    </xf>
    <xf numFmtId="0" fontId="22" fillId="3" borderId="56" xfId="0" applyFont="1" applyFill="1" applyBorder="1" applyAlignment="1">
      <alignment horizontal="left" vertical="top" wrapText="1"/>
    </xf>
    <xf numFmtId="0" fontId="6" fillId="10" borderId="28" xfId="0" applyFont="1" applyFill="1" applyBorder="1" applyAlignment="1">
      <alignment horizontal="left"/>
    </xf>
    <xf numFmtId="0" fontId="6" fillId="10" borderId="29" xfId="0" applyFont="1" applyFill="1" applyBorder="1" applyAlignment="1">
      <alignment horizontal="left"/>
    </xf>
    <xf numFmtId="0" fontId="6" fillId="10" borderId="30" xfId="0" applyFont="1" applyFill="1" applyBorder="1" applyAlignment="1">
      <alignment horizontal="left"/>
    </xf>
    <xf numFmtId="0" fontId="6" fillId="10" borderId="7" xfId="0" applyFont="1" applyFill="1" applyBorder="1" applyAlignment="1">
      <alignment horizontal="left"/>
    </xf>
    <xf numFmtId="0" fontId="6" fillId="10" borderId="9" xfId="0" applyFont="1" applyFill="1" applyBorder="1" applyAlignment="1">
      <alignment horizontal="left"/>
    </xf>
    <xf numFmtId="0" fontId="6" fillId="10" borderId="8" xfId="0" applyFont="1" applyFill="1" applyBorder="1" applyAlignment="1">
      <alignment horizontal="left"/>
    </xf>
    <xf numFmtId="0" fontId="22" fillId="3" borderId="54" xfId="0" applyFont="1" applyFill="1" applyBorder="1" applyAlignment="1">
      <alignment horizontal="left" vertical="top"/>
    </xf>
    <xf numFmtId="0" fontId="13" fillId="3" borderId="40" xfId="0" applyFont="1" applyFill="1" applyBorder="1" applyAlignment="1">
      <alignment horizontal="center"/>
    </xf>
    <xf numFmtId="0" fontId="13" fillId="3" borderId="45" xfId="0" applyFont="1" applyFill="1" applyBorder="1" applyAlignment="1">
      <alignment horizontal="center"/>
    </xf>
    <xf numFmtId="0" fontId="13" fillId="3" borderId="46" xfId="0" applyFont="1" applyFill="1" applyBorder="1" applyAlignment="1">
      <alignment horizontal="center"/>
    </xf>
  </cellXfs>
  <cellStyles count="25">
    <cellStyle name="Currency" xfId="23" builtinId="4"/>
    <cellStyle name="Currency 2" xfId="24" xr:uid="{00000000-0005-0000-0000-000001000000}"/>
    <cellStyle name="Followed Hyperlink" xfId="10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12" builtinId="9" hidden="1"/>
    <cellStyle name="Followed Hyperlink" xfId="6" builtinId="9" hidden="1"/>
    <cellStyle name="Followed Hyperlink" xfId="8" builtinId="9" hidden="1"/>
    <cellStyle name="Followed Hyperlink" xfId="4" builtinId="9" hidden="1"/>
    <cellStyle name="Followed Hyperlink" xfId="2" builtinId="9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3" builtinId="8" hidden="1"/>
    <cellStyle name="Hyperlink" xfId="5" builtinId="8" hidden="1"/>
    <cellStyle name="Hyperlink" xfId="1" builtinId="8" hidden="1"/>
    <cellStyle name="Normal" xfId="0" builtinId="0"/>
  </cellStyles>
  <dxfs count="0"/>
  <tableStyles count="0" defaultTableStyle="TableStyleMedium9" defaultPivotStyle="PivotStyleMedium4"/>
  <colors>
    <mruColors>
      <color rgb="FFF7EBCB"/>
      <color rgb="FFB9D432"/>
      <color rgb="FF006699"/>
      <color rgb="FFDDEA9A"/>
      <color rgb="FFB9D332"/>
      <color rgb="FFE7E6E7"/>
      <color rgb="FF0099CC"/>
      <color rgb="FFEFF9FE"/>
      <color rgb="FFDCF1EF"/>
      <color rgb="FFE7704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cid:image001.png@01D56FAB.4020CD80" TargetMode="External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cid:image001.png@01D56FAB.4020CD80" TargetMode="External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cid:image001.png@01D56FAB.4020CD80" TargetMode="External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cid:image001.png@01D56FAB.4020CD80" TargetMode="External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cid:image001.png@01D56FAB.4020CD80" TargetMode="External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cid:image001.png@01D56FAB.4020CD80" TargetMode="External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123824</xdr:rowOff>
    </xdr:from>
    <xdr:to>
      <xdr:col>5</xdr:col>
      <xdr:colOff>1876425</xdr:colOff>
      <xdr:row>0</xdr:row>
      <xdr:rowOff>600075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723776C4-A89E-4C8C-BA80-C79D4F3DD4A8}"/>
            </a:ext>
          </a:extLst>
        </xdr:cNvPr>
        <xdr:cNvSpPr txBox="1"/>
      </xdr:nvSpPr>
      <xdr:spPr>
        <a:xfrm>
          <a:off x="11635467" y="123824"/>
          <a:ext cx="6202137" cy="47625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AU" sz="1100">
              <a:solidFill>
                <a:sysClr val="windowText" lastClr="000000"/>
              </a:solidFill>
            </a:rPr>
            <a:t>				</a:t>
          </a:r>
          <a:r>
            <a:rPr lang="en-AU" sz="11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                    </a:t>
          </a:r>
          <a:r>
            <a:rPr lang="en-AU" sz="11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West Moreton Health</a:t>
          </a:r>
          <a:br>
            <a:rPr lang="en-AU" sz="11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en-AU" sz="11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	   		</a:t>
          </a:r>
          <a:r>
            <a:rPr lang="en-AU" sz="1100" b="1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                   </a:t>
          </a:r>
          <a:r>
            <a:rPr lang="en-AU" sz="11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Centre for Research and</a:t>
          </a:r>
          <a:r>
            <a:rPr lang="en-AU" sz="1100" b="1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Innovation </a:t>
          </a:r>
          <a:endParaRPr lang="en-AU" sz="11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4</xdr:col>
      <xdr:colOff>1782535</xdr:colOff>
      <xdr:row>73</xdr:row>
      <xdr:rowOff>101600</xdr:rowOff>
    </xdr:from>
    <xdr:to>
      <xdr:col>5</xdr:col>
      <xdr:colOff>1943099</xdr:colOff>
      <xdr:row>73</xdr:row>
      <xdr:rowOff>734786</xdr:rowOff>
    </xdr:to>
    <xdr:pic>
      <xdr:nvPicPr>
        <xdr:cNvPr id="7" name="Picture 2">
          <a:extLst>
            <a:ext uri="{FF2B5EF4-FFF2-40B4-BE49-F238E27FC236}">
              <a16:creationId xmlns:a16="http://schemas.microsoft.com/office/drawing/2014/main" id="{E78C4168-65B3-4A18-A7AC-607D6B84352B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0028" r="127" b="31627"/>
        <a:stretch/>
      </xdr:blipFill>
      <xdr:spPr bwMode="auto">
        <a:xfrm>
          <a:off x="17517835" y="12268200"/>
          <a:ext cx="2116364" cy="633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173182</xdr:rowOff>
    </xdr:from>
    <xdr:to>
      <xdr:col>2</xdr:col>
      <xdr:colOff>1732252</xdr:colOff>
      <xdr:row>0</xdr:row>
      <xdr:rowOff>516082</xdr:rowOff>
    </xdr:to>
    <xdr:pic>
      <xdr:nvPicPr>
        <xdr:cNvPr id="6" name="Picture 5" descr="cid:image001.png@01D3C76D.6F18DF20">
          <a:extLst>
            <a:ext uri="{FF2B5EF4-FFF2-40B4-BE49-F238E27FC236}">
              <a16:creationId xmlns:a16="http://schemas.microsoft.com/office/drawing/2014/main" id="{FECD1796-EC15-41AB-9A78-9902A5AFD1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98137" y="173182"/>
          <a:ext cx="2719388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1552574</xdr:colOff>
      <xdr:row>0</xdr:row>
      <xdr:rowOff>123824</xdr:rowOff>
    </xdr:from>
    <xdr:to>
      <xdr:col>8</xdr:col>
      <xdr:colOff>1876425</xdr:colOff>
      <xdr:row>0</xdr:row>
      <xdr:rowOff>600075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BF99D5BD-DAA4-4425-9C47-4F82CC887F47}"/>
            </a:ext>
          </a:extLst>
        </xdr:cNvPr>
        <xdr:cNvSpPr txBox="1"/>
      </xdr:nvSpPr>
      <xdr:spPr>
        <a:xfrm>
          <a:off x="13363574" y="123824"/>
          <a:ext cx="8134351" cy="47625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AU" sz="1100">
              <a:solidFill>
                <a:sysClr val="windowText" lastClr="000000"/>
              </a:solidFill>
            </a:rPr>
            <a:t>				</a:t>
          </a:r>
          <a:r>
            <a:rPr lang="en-AU" sz="11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                    </a:t>
          </a:r>
          <a:r>
            <a:rPr lang="en-AU" sz="11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West Moreton Health</a:t>
          </a:r>
          <a:br>
            <a:rPr lang="en-AU" sz="11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en-AU" sz="11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	   		</a:t>
          </a:r>
          <a:r>
            <a:rPr lang="en-AU" sz="1100" b="1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                   </a:t>
          </a:r>
          <a:r>
            <a:rPr lang="en-AU" sz="11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Centre for Research and</a:t>
          </a:r>
          <a:r>
            <a:rPr lang="en-AU" sz="1100" b="1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Innovation </a:t>
          </a:r>
          <a:endParaRPr lang="en-AU" sz="11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7</xdr:col>
      <xdr:colOff>1782535</xdr:colOff>
      <xdr:row>49</xdr:row>
      <xdr:rowOff>101600</xdr:rowOff>
    </xdr:from>
    <xdr:to>
      <xdr:col>8</xdr:col>
      <xdr:colOff>1943099</xdr:colOff>
      <xdr:row>49</xdr:row>
      <xdr:rowOff>734786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F278BD13-C187-467C-9D8B-5B625576B573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0028" r="127" b="31627"/>
        <a:stretch/>
      </xdr:blipFill>
      <xdr:spPr bwMode="auto">
        <a:xfrm>
          <a:off x="19451410" y="12903200"/>
          <a:ext cx="2113189" cy="633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969819</xdr:colOff>
      <xdr:row>0</xdr:row>
      <xdr:rowOff>173182</xdr:rowOff>
    </xdr:from>
    <xdr:to>
      <xdr:col>5</xdr:col>
      <xdr:colOff>1732252</xdr:colOff>
      <xdr:row>0</xdr:row>
      <xdr:rowOff>516082</xdr:rowOff>
    </xdr:to>
    <xdr:pic>
      <xdr:nvPicPr>
        <xdr:cNvPr id="4" name="Picture 3" descr="cid:image001.png@01D3C76D.6F18DF20">
          <a:extLst>
            <a:ext uri="{FF2B5EF4-FFF2-40B4-BE49-F238E27FC236}">
              <a16:creationId xmlns:a16="http://schemas.microsoft.com/office/drawing/2014/main" id="{4729448C-4514-4F2A-B001-106FB2E662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80819" y="173182"/>
          <a:ext cx="2715058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1552574</xdr:colOff>
      <xdr:row>0</xdr:row>
      <xdr:rowOff>123824</xdr:rowOff>
    </xdr:from>
    <xdr:to>
      <xdr:col>8</xdr:col>
      <xdr:colOff>1876425</xdr:colOff>
      <xdr:row>0</xdr:row>
      <xdr:rowOff>600075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F4622A22-01AA-4D69-ABE2-E32750122EA2}"/>
            </a:ext>
          </a:extLst>
        </xdr:cNvPr>
        <xdr:cNvSpPr txBox="1"/>
      </xdr:nvSpPr>
      <xdr:spPr>
        <a:xfrm>
          <a:off x="13363574" y="123824"/>
          <a:ext cx="8134351" cy="47625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AU" sz="1100">
              <a:solidFill>
                <a:sysClr val="windowText" lastClr="000000"/>
              </a:solidFill>
            </a:rPr>
            <a:t>				</a:t>
          </a:r>
          <a:r>
            <a:rPr lang="en-AU" sz="11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                    </a:t>
          </a:r>
          <a:r>
            <a:rPr lang="en-AU" sz="11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West Moreton Health</a:t>
          </a:r>
          <a:br>
            <a:rPr lang="en-AU" sz="11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en-AU" sz="11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	   		</a:t>
          </a:r>
          <a:r>
            <a:rPr lang="en-AU" sz="1100" b="1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                   </a:t>
          </a:r>
          <a:r>
            <a:rPr lang="en-AU" sz="11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Centre for Research and</a:t>
          </a:r>
          <a:r>
            <a:rPr lang="en-AU" sz="1100" b="1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Innovation </a:t>
          </a:r>
          <a:endParaRPr lang="en-AU" sz="11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7</xdr:col>
      <xdr:colOff>1782535</xdr:colOff>
      <xdr:row>49</xdr:row>
      <xdr:rowOff>101600</xdr:rowOff>
    </xdr:from>
    <xdr:to>
      <xdr:col>8</xdr:col>
      <xdr:colOff>1943099</xdr:colOff>
      <xdr:row>49</xdr:row>
      <xdr:rowOff>734786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2504540D-217A-4D75-9171-EA964416967D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0028" r="127" b="31627"/>
        <a:stretch/>
      </xdr:blipFill>
      <xdr:spPr bwMode="auto">
        <a:xfrm>
          <a:off x="19451410" y="12903200"/>
          <a:ext cx="2113189" cy="633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969819</xdr:colOff>
      <xdr:row>0</xdr:row>
      <xdr:rowOff>173182</xdr:rowOff>
    </xdr:from>
    <xdr:to>
      <xdr:col>5</xdr:col>
      <xdr:colOff>1732252</xdr:colOff>
      <xdr:row>0</xdr:row>
      <xdr:rowOff>516082</xdr:rowOff>
    </xdr:to>
    <xdr:pic>
      <xdr:nvPicPr>
        <xdr:cNvPr id="4" name="Picture 3" descr="cid:image001.png@01D3C76D.6F18DF20">
          <a:extLst>
            <a:ext uri="{FF2B5EF4-FFF2-40B4-BE49-F238E27FC236}">
              <a16:creationId xmlns:a16="http://schemas.microsoft.com/office/drawing/2014/main" id="{CA4CDC69-ED6C-42A2-A08C-B3FBF5A6FD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80819" y="173182"/>
          <a:ext cx="2715058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1552574</xdr:colOff>
      <xdr:row>0</xdr:row>
      <xdr:rowOff>123824</xdr:rowOff>
    </xdr:from>
    <xdr:to>
      <xdr:col>8</xdr:col>
      <xdr:colOff>1876425</xdr:colOff>
      <xdr:row>0</xdr:row>
      <xdr:rowOff>600075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1661B674-6FC1-4DF1-99D7-A14EB54AD857}"/>
            </a:ext>
          </a:extLst>
        </xdr:cNvPr>
        <xdr:cNvSpPr txBox="1"/>
      </xdr:nvSpPr>
      <xdr:spPr>
        <a:xfrm>
          <a:off x="13363574" y="123824"/>
          <a:ext cx="8134351" cy="47625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AU" sz="1100">
              <a:solidFill>
                <a:sysClr val="windowText" lastClr="000000"/>
              </a:solidFill>
            </a:rPr>
            <a:t>				</a:t>
          </a:r>
          <a:r>
            <a:rPr lang="en-AU" sz="11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                    </a:t>
          </a:r>
          <a:r>
            <a:rPr lang="en-AU" sz="11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West Moreton Health</a:t>
          </a:r>
          <a:br>
            <a:rPr lang="en-AU" sz="11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en-AU" sz="11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	   		</a:t>
          </a:r>
          <a:r>
            <a:rPr lang="en-AU" sz="1100" b="1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                   </a:t>
          </a:r>
          <a:r>
            <a:rPr lang="en-AU" sz="11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Centre for Research and</a:t>
          </a:r>
          <a:r>
            <a:rPr lang="en-AU" sz="1100" b="1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Innovation </a:t>
          </a:r>
          <a:endParaRPr lang="en-AU" sz="11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7</xdr:col>
      <xdr:colOff>1782535</xdr:colOff>
      <xdr:row>49</xdr:row>
      <xdr:rowOff>101600</xdr:rowOff>
    </xdr:from>
    <xdr:to>
      <xdr:col>8</xdr:col>
      <xdr:colOff>1943099</xdr:colOff>
      <xdr:row>49</xdr:row>
      <xdr:rowOff>734786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AFBC3371-BDB1-4512-904A-EC07BE1598E3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0028" r="127" b="31627"/>
        <a:stretch/>
      </xdr:blipFill>
      <xdr:spPr bwMode="auto">
        <a:xfrm>
          <a:off x="19451410" y="12903200"/>
          <a:ext cx="2113189" cy="633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969819</xdr:colOff>
      <xdr:row>0</xdr:row>
      <xdr:rowOff>173182</xdr:rowOff>
    </xdr:from>
    <xdr:to>
      <xdr:col>5</xdr:col>
      <xdr:colOff>1732252</xdr:colOff>
      <xdr:row>0</xdr:row>
      <xdr:rowOff>516082</xdr:rowOff>
    </xdr:to>
    <xdr:pic>
      <xdr:nvPicPr>
        <xdr:cNvPr id="7" name="Picture 6" descr="cid:image001.png@01D3C76D.6F18DF20">
          <a:extLst>
            <a:ext uri="{FF2B5EF4-FFF2-40B4-BE49-F238E27FC236}">
              <a16:creationId xmlns:a16="http://schemas.microsoft.com/office/drawing/2014/main" id="{0050992D-AEE8-42C4-8559-DD2B33719A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80819" y="173182"/>
          <a:ext cx="2715058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1552574</xdr:colOff>
      <xdr:row>0</xdr:row>
      <xdr:rowOff>123824</xdr:rowOff>
    </xdr:from>
    <xdr:to>
      <xdr:col>8</xdr:col>
      <xdr:colOff>1876425</xdr:colOff>
      <xdr:row>0</xdr:row>
      <xdr:rowOff>600075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3CE3E9E-A024-49CD-AC68-5F487898DEEA}"/>
            </a:ext>
          </a:extLst>
        </xdr:cNvPr>
        <xdr:cNvSpPr txBox="1"/>
      </xdr:nvSpPr>
      <xdr:spPr>
        <a:xfrm>
          <a:off x="13363574" y="123824"/>
          <a:ext cx="8134351" cy="47625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AU" sz="1100">
              <a:solidFill>
                <a:sysClr val="windowText" lastClr="000000"/>
              </a:solidFill>
            </a:rPr>
            <a:t>				</a:t>
          </a:r>
          <a:r>
            <a:rPr lang="en-AU" sz="11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                    </a:t>
          </a:r>
          <a:r>
            <a:rPr lang="en-AU" sz="11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West Moreton Health</a:t>
          </a:r>
          <a:br>
            <a:rPr lang="en-AU" sz="11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en-AU" sz="11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	   		</a:t>
          </a:r>
          <a:r>
            <a:rPr lang="en-AU" sz="1100" b="1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                   </a:t>
          </a:r>
          <a:r>
            <a:rPr lang="en-AU" sz="11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Centre for Research and</a:t>
          </a:r>
          <a:r>
            <a:rPr lang="en-AU" sz="1100" b="1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Innovation </a:t>
          </a:r>
          <a:endParaRPr lang="en-AU" sz="11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7</xdr:col>
      <xdr:colOff>1782535</xdr:colOff>
      <xdr:row>49</xdr:row>
      <xdr:rowOff>101600</xdr:rowOff>
    </xdr:from>
    <xdr:to>
      <xdr:col>8</xdr:col>
      <xdr:colOff>1943099</xdr:colOff>
      <xdr:row>49</xdr:row>
      <xdr:rowOff>734786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355CCED0-92F6-4B3B-B65E-9E1E957DD23E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0028" r="127" b="31627"/>
        <a:stretch/>
      </xdr:blipFill>
      <xdr:spPr bwMode="auto">
        <a:xfrm>
          <a:off x="19451410" y="12903200"/>
          <a:ext cx="2113189" cy="633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969819</xdr:colOff>
      <xdr:row>0</xdr:row>
      <xdr:rowOff>173182</xdr:rowOff>
    </xdr:from>
    <xdr:to>
      <xdr:col>5</xdr:col>
      <xdr:colOff>1732252</xdr:colOff>
      <xdr:row>0</xdr:row>
      <xdr:rowOff>516082</xdr:rowOff>
    </xdr:to>
    <xdr:pic>
      <xdr:nvPicPr>
        <xdr:cNvPr id="4" name="Picture 3" descr="cid:image001.png@01D3C76D.6F18DF20">
          <a:extLst>
            <a:ext uri="{FF2B5EF4-FFF2-40B4-BE49-F238E27FC236}">
              <a16:creationId xmlns:a16="http://schemas.microsoft.com/office/drawing/2014/main" id="{DE060F89-3EDC-4B70-8598-67325EF97A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80819" y="173182"/>
          <a:ext cx="2715058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1552574</xdr:colOff>
      <xdr:row>0</xdr:row>
      <xdr:rowOff>123824</xdr:rowOff>
    </xdr:from>
    <xdr:to>
      <xdr:col>8</xdr:col>
      <xdr:colOff>1876425</xdr:colOff>
      <xdr:row>0</xdr:row>
      <xdr:rowOff>600075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92446837-AA5B-4C95-B1B0-EDB7C5B26C98}"/>
            </a:ext>
          </a:extLst>
        </xdr:cNvPr>
        <xdr:cNvSpPr txBox="1"/>
      </xdr:nvSpPr>
      <xdr:spPr>
        <a:xfrm>
          <a:off x="13363574" y="123824"/>
          <a:ext cx="8134351" cy="47625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AU" sz="1100">
              <a:solidFill>
                <a:sysClr val="windowText" lastClr="000000"/>
              </a:solidFill>
            </a:rPr>
            <a:t>				</a:t>
          </a:r>
          <a:r>
            <a:rPr lang="en-AU" sz="11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                    </a:t>
          </a:r>
          <a:r>
            <a:rPr lang="en-AU" sz="11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West Moreton Health</a:t>
          </a:r>
          <a:br>
            <a:rPr lang="en-AU" sz="11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en-AU" sz="11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	   		</a:t>
          </a:r>
          <a:r>
            <a:rPr lang="en-AU" sz="1100" b="1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                   </a:t>
          </a:r>
          <a:r>
            <a:rPr lang="en-AU" sz="11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Centre for Research and</a:t>
          </a:r>
          <a:r>
            <a:rPr lang="en-AU" sz="1100" b="1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Innovation </a:t>
          </a:r>
          <a:endParaRPr lang="en-AU" sz="11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7</xdr:col>
      <xdr:colOff>1782535</xdr:colOff>
      <xdr:row>49</xdr:row>
      <xdr:rowOff>101600</xdr:rowOff>
    </xdr:from>
    <xdr:to>
      <xdr:col>8</xdr:col>
      <xdr:colOff>1943099</xdr:colOff>
      <xdr:row>49</xdr:row>
      <xdr:rowOff>734786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6EA1391C-6515-40DB-80CE-F56C30674F87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0028" r="127" b="31627"/>
        <a:stretch/>
      </xdr:blipFill>
      <xdr:spPr bwMode="auto">
        <a:xfrm>
          <a:off x="19451410" y="12903200"/>
          <a:ext cx="2113189" cy="633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969819</xdr:colOff>
      <xdr:row>0</xdr:row>
      <xdr:rowOff>173182</xdr:rowOff>
    </xdr:from>
    <xdr:to>
      <xdr:col>5</xdr:col>
      <xdr:colOff>1732252</xdr:colOff>
      <xdr:row>0</xdr:row>
      <xdr:rowOff>516082</xdr:rowOff>
    </xdr:to>
    <xdr:pic>
      <xdr:nvPicPr>
        <xdr:cNvPr id="7" name="Picture 6" descr="cid:image001.png@01D3C76D.6F18DF20">
          <a:extLst>
            <a:ext uri="{FF2B5EF4-FFF2-40B4-BE49-F238E27FC236}">
              <a16:creationId xmlns:a16="http://schemas.microsoft.com/office/drawing/2014/main" id="{B98E72EF-9F3F-483F-803F-94872342DD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80819" y="173182"/>
          <a:ext cx="2715058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1552574</xdr:colOff>
      <xdr:row>0</xdr:row>
      <xdr:rowOff>123824</xdr:rowOff>
    </xdr:from>
    <xdr:to>
      <xdr:col>8</xdr:col>
      <xdr:colOff>1876425</xdr:colOff>
      <xdr:row>0</xdr:row>
      <xdr:rowOff>600075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78648C24-103F-4529-B94B-6D1B2B194BF2}"/>
            </a:ext>
          </a:extLst>
        </xdr:cNvPr>
        <xdr:cNvSpPr txBox="1"/>
      </xdr:nvSpPr>
      <xdr:spPr>
        <a:xfrm>
          <a:off x="13363574" y="123824"/>
          <a:ext cx="8134351" cy="47625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AU" sz="1100">
              <a:solidFill>
                <a:sysClr val="windowText" lastClr="000000"/>
              </a:solidFill>
            </a:rPr>
            <a:t>				</a:t>
          </a:r>
          <a:r>
            <a:rPr lang="en-AU" sz="11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                    </a:t>
          </a:r>
          <a:r>
            <a:rPr lang="en-AU" sz="11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West Moreton Health</a:t>
          </a:r>
          <a:br>
            <a:rPr lang="en-AU" sz="11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en-AU" sz="11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	   		</a:t>
          </a:r>
          <a:r>
            <a:rPr lang="en-AU" sz="1100" b="1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                   </a:t>
          </a:r>
          <a:r>
            <a:rPr lang="en-AU" sz="11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Centre for Research and</a:t>
          </a:r>
          <a:r>
            <a:rPr lang="en-AU" sz="1100" b="1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Innovation </a:t>
          </a:r>
          <a:endParaRPr lang="en-AU" sz="11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7</xdr:col>
      <xdr:colOff>1782535</xdr:colOff>
      <xdr:row>49</xdr:row>
      <xdr:rowOff>101600</xdr:rowOff>
    </xdr:from>
    <xdr:to>
      <xdr:col>8</xdr:col>
      <xdr:colOff>1943099</xdr:colOff>
      <xdr:row>49</xdr:row>
      <xdr:rowOff>734786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65424DF0-F2C8-4E80-8572-0D3FA7D554DF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0028" r="127" b="31627"/>
        <a:stretch/>
      </xdr:blipFill>
      <xdr:spPr bwMode="auto">
        <a:xfrm>
          <a:off x="19451410" y="12903200"/>
          <a:ext cx="2113189" cy="633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969819</xdr:colOff>
      <xdr:row>0</xdr:row>
      <xdr:rowOff>173182</xdr:rowOff>
    </xdr:from>
    <xdr:to>
      <xdr:col>5</xdr:col>
      <xdr:colOff>1732252</xdr:colOff>
      <xdr:row>0</xdr:row>
      <xdr:rowOff>516082</xdr:rowOff>
    </xdr:to>
    <xdr:pic>
      <xdr:nvPicPr>
        <xdr:cNvPr id="4" name="Picture 3" descr="cid:image001.png@01D3C76D.6F18DF20">
          <a:extLst>
            <a:ext uri="{FF2B5EF4-FFF2-40B4-BE49-F238E27FC236}">
              <a16:creationId xmlns:a16="http://schemas.microsoft.com/office/drawing/2014/main" id="{6BFB8C56-BA2F-4E56-A529-3582D16933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80819" y="173182"/>
          <a:ext cx="2715058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1552574</xdr:colOff>
      <xdr:row>0</xdr:row>
      <xdr:rowOff>123824</xdr:rowOff>
    </xdr:from>
    <xdr:to>
      <xdr:col>8</xdr:col>
      <xdr:colOff>1876425</xdr:colOff>
      <xdr:row>0</xdr:row>
      <xdr:rowOff>600075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15F4DD6C-3850-4BF7-A6F2-5AA78C7CE3F2}"/>
            </a:ext>
          </a:extLst>
        </xdr:cNvPr>
        <xdr:cNvSpPr txBox="1"/>
      </xdr:nvSpPr>
      <xdr:spPr>
        <a:xfrm>
          <a:off x="13363574" y="123824"/>
          <a:ext cx="8134351" cy="47625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AU" sz="1100">
              <a:solidFill>
                <a:sysClr val="windowText" lastClr="000000"/>
              </a:solidFill>
            </a:rPr>
            <a:t>				</a:t>
          </a:r>
          <a:r>
            <a:rPr lang="en-AU" sz="11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                    </a:t>
          </a:r>
          <a:r>
            <a:rPr lang="en-AU" sz="11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West Moreton Health</a:t>
          </a:r>
          <a:br>
            <a:rPr lang="en-AU" sz="11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en-AU" sz="11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	   		</a:t>
          </a:r>
          <a:r>
            <a:rPr lang="en-AU" sz="1100" b="1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                   </a:t>
          </a:r>
          <a:r>
            <a:rPr lang="en-AU" sz="11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Centre for Research and</a:t>
          </a:r>
          <a:r>
            <a:rPr lang="en-AU" sz="1100" b="1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Innovation </a:t>
          </a:r>
          <a:endParaRPr lang="en-AU" sz="11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7</xdr:col>
      <xdr:colOff>1782535</xdr:colOff>
      <xdr:row>49</xdr:row>
      <xdr:rowOff>101600</xdr:rowOff>
    </xdr:from>
    <xdr:to>
      <xdr:col>8</xdr:col>
      <xdr:colOff>1943099</xdr:colOff>
      <xdr:row>49</xdr:row>
      <xdr:rowOff>734786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B4725223-4657-4C2C-B443-75F50F5B4246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0028" r="127" b="31627"/>
        <a:stretch/>
      </xdr:blipFill>
      <xdr:spPr bwMode="auto">
        <a:xfrm>
          <a:off x="19451410" y="12903200"/>
          <a:ext cx="2113189" cy="633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969819</xdr:colOff>
      <xdr:row>0</xdr:row>
      <xdr:rowOff>173182</xdr:rowOff>
    </xdr:from>
    <xdr:to>
      <xdr:col>5</xdr:col>
      <xdr:colOff>1732252</xdr:colOff>
      <xdr:row>0</xdr:row>
      <xdr:rowOff>516082</xdr:rowOff>
    </xdr:to>
    <xdr:pic>
      <xdr:nvPicPr>
        <xdr:cNvPr id="7" name="Picture 6" descr="cid:image001.png@01D3C76D.6F18DF20">
          <a:extLst>
            <a:ext uri="{FF2B5EF4-FFF2-40B4-BE49-F238E27FC236}">
              <a16:creationId xmlns:a16="http://schemas.microsoft.com/office/drawing/2014/main" id="{42F7CC2A-E791-479C-9A4E-3FFD89F789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80819" y="173182"/>
          <a:ext cx="2715058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1552574</xdr:colOff>
      <xdr:row>0</xdr:row>
      <xdr:rowOff>123824</xdr:rowOff>
    </xdr:from>
    <xdr:to>
      <xdr:col>8</xdr:col>
      <xdr:colOff>1876425</xdr:colOff>
      <xdr:row>0</xdr:row>
      <xdr:rowOff>600075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1CD6486B-43EC-43FB-9AD9-B1F79323C007}"/>
            </a:ext>
          </a:extLst>
        </xdr:cNvPr>
        <xdr:cNvSpPr txBox="1"/>
      </xdr:nvSpPr>
      <xdr:spPr>
        <a:xfrm>
          <a:off x="13363574" y="123824"/>
          <a:ext cx="8134351" cy="47625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AU" sz="1100">
              <a:solidFill>
                <a:sysClr val="windowText" lastClr="000000"/>
              </a:solidFill>
            </a:rPr>
            <a:t>				</a:t>
          </a:r>
          <a:r>
            <a:rPr lang="en-AU" sz="11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                    </a:t>
          </a:r>
          <a:r>
            <a:rPr lang="en-AU" sz="11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West Moreton Health</a:t>
          </a:r>
          <a:br>
            <a:rPr lang="en-AU" sz="11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en-AU" sz="11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	   		</a:t>
          </a:r>
          <a:r>
            <a:rPr lang="en-AU" sz="1100" b="1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                   </a:t>
          </a:r>
          <a:r>
            <a:rPr lang="en-AU" sz="11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Centre for Research and</a:t>
          </a:r>
          <a:r>
            <a:rPr lang="en-AU" sz="1100" b="1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Innovation </a:t>
          </a:r>
          <a:endParaRPr lang="en-AU" sz="11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7</xdr:col>
      <xdr:colOff>1782535</xdr:colOff>
      <xdr:row>49</xdr:row>
      <xdr:rowOff>101600</xdr:rowOff>
    </xdr:from>
    <xdr:to>
      <xdr:col>8</xdr:col>
      <xdr:colOff>1943099</xdr:colOff>
      <xdr:row>49</xdr:row>
      <xdr:rowOff>734786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D58F6E71-C7C2-4AC5-88E5-DE8F80998C8A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0028" r="127" b="31627"/>
        <a:stretch/>
      </xdr:blipFill>
      <xdr:spPr bwMode="auto">
        <a:xfrm>
          <a:off x="19451410" y="12903200"/>
          <a:ext cx="2113189" cy="633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969819</xdr:colOff>
      <xdr:row>0</xdr:row>
      <xdr:rowOff>173182</xdr:rowOff>
    </xdr:from>
    <xdr:to>
      <xdr:col>5</xdr:col>
      <xdr:colOff>1732252</xdr:colOff>
      <xdr:row>0</xdr:row>
      <xdr:rowOff>516082</xdr:rowOff>
    </xdr:to>
    <xdr:pic>
      <xdr:nvPicPr>
        <xdr:cNvPr id="4" name="Picture 3" descr="cid:image001.png@01D3C76D.6F18DF20">
          <a:extLst>
            <a:ext uri="{FF2B5EF4-FFF2-40B4-BE49-F238E27FC236}">
              <a16:creationId xmlns:a16="http://schemas.microsoft.com/office/drawing/2014/main" id="{8CDE3051-2FDB-4925-9F3D-4A21345065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80819" y="173182"/>
          <a:ext cx="2715058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1552574</xdr:colOff>
      <xdr:row>0</xdr:row>
      <xdr:rowOff>123824</xdr:rowOff>
    </xdr:from>
    <xdr:to>
      <xdr:col>8</xdr:col>
      <xdr:colOff>1876425</xdr:colOff>
      <xdr:row>0</xdr:row>
      <xdr:rowOff>600075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A251F13D-565C-4B88-B5B8-51C2BC8B9163}"/>
            </a:ext>
          </a:extLst>
        </xdr:cNvPr>
        <xdr:cNvSpPr txBox="1"/>
      </xdr:nvSpPr>
      <xdr:spPr>
        <a:xfrm>
          <a:off x="13363574" y="123824"/>
          <a:ext cx="8134351" cy="47625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AU" sz="1100">
              <a:solidFill>
                <a:sysClr val="windowText" lastClr="000000"/>
              </a:solidFill>
            </a:rPr>
            <a:t>				</a:t>
          </a:r>
          <a:r>
            <a:rPr lang="en-AU" sz="11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                    </a:t>
          </a:r>
          <a:r>
            <a:rPr lang="en-AU" sz="11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West Moreton Health</a:t>
          </a:r>
          <a:br>
            <a:rPr lang="en-AU" sz="11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en-AU" sz="11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	   		</a:t>
          </a:r>
          <a:r>
            <a:rPr lang="en-AU" sz="1100" b="1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                   </a:t>
          </a:r>
          <a:r>
            <a:rPr lang="en-AU" sz="11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Centre for Research and</a:t>
          </a:r>
          <a:r>
            <a:rPr lang="en-AU" sz="1100" b="1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Innovation </a:t>
          </a:r>
          <a:endParaRPr lang="en-AU" sz="11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7</xdr:col>
      <xdr:colOff>1782535</xdr:colOff>
      <xdr:row>49</xdr:row>
      <xdr:rowOff>101600</xdr:rowOff>
    </xdr:from>
    <xdr:to>
      <xdr:col>8</xdr:col>
      <xdr:colOff>1943099</xdr:colOff>
      <xdr:row>49</xdr:row>
      <xdr:rowOff>734786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D32E568D-F6F9-46FA-8F57-A5EA065EDFE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0028" r="127" b="31627"/>
        <a:stretch/>
      </xdr:blipFill>
      <xdr:spPr bwMode="auto">
        <a:xfrm>
          <a:off x="19451410" y="12903200"/>
          <a:ext cx="2113189" cy="633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969819</xdr:colOff>
      <xdr:row>0</xdr:row>
      <xdr:rowOff>173182</xdr:rowOff>
    </xdr:from>
    <xdr:to>
      <xdr:col>5</xdr:col>
      <xdr:colOff>1732252</xdr:colOff>
      <xdr:row>0</xdr:row>
      <xdr:rowOff>516082</xdr:rowOff>
    </xdr:to>
    <xdr:pic>
      <xdr:nvPicPr>
        <xdr:cNvPr id="7" name="Picture 6" descr="cid:image001.png@01D3C76D.6F18DF20">
          <a:extLst>
            <a:ext uri="{FF2B5EF4-FFF2-40B4-BE49-F238E27FC236}">
              <a16:creationId xmlns:a16="http://schemas.microsoft.com/office/drawing/2014/main" id="{0C72D7C4-D532-41E3-B3E6-74EE231EDB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80819" y="173182"/>
          <a:ext cx="2715058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X86"/>
  <sheetViews>
    <sheetView showGridLines="0" tabSelected="1" zoomScale="60" zoomScaleNormal="60" workbookViewId="0">
      <pane ySplit="17" topLeftCell="A18" activePane="bottomLeft" state="frozen"/>
      <selection pane="bottomLeft" activeCell="E5" sqref="E5"/>
    </sheetView>
  </sheetViews>
  <sheetFormatPr defaultColWidth="11" defaultRowHeight="15.75" x14ac:dyDescent="0.25"/>
  <cols>
    <col min="1" max="1" width="53.75" style="1" customWidth="1"/>
    <col min="2" max="2" width="44.5" style="2" customWidth="1"/>
    <col min="3" max="6" width="25.625" style="36" customWidth="1"/>
    <col min="7" max="7" width="6.875" style="2" customWidth="1"/>
    <col min="8" max="16384" width="11" style="2"/>
  </cols>
  <sheetData>
    <row r="1" spans="1:7" s="1" customFormat="1" ht="59.25" customHeight="1" thickBot="1" x14ac:dyDescent="0.3">
      <c r="A1" s="145"/>
      <c r="B1" s="145"/>
      <c r="C1" s="145"/>
      <c r="D1" s="145"/>
      <c r="E1" s="145"/>
      <c r="F1" s="145"/>
    </row>
    <row r="2" spans="1:7" s="1" customFormat="1" ht="24" thickBot="1" x14ac:dyDescent="0.4">
      <c r="A2" s="130" t="s">
        <v>0</v>
      </c>
      <c r="B2" s="131"/>
      <c r="C2" s="131"/>
      <c r="D2" s="131"/>
      <c r="E2" s="131"/>
      <c r="F2" s="132"/>
    </row>
    <row r="3" spans="1:7" ht="19.5" customHeight="1" x14ac:dyDescent="0.25">
      <c r="A3" s="100" t="s">
        <v>1</v>
      </c>
      <c r="B3" s="124"/>
      <c r="C3" s="125"/>
      <c r="D3" s="126"/>
      <c r="E3" s="40"/>
      <c r="F3" s="41"/>
      <c r="G3" s="114"/>
    </row>
    <row r="4" spans="1:7" ht="19.5" customHeight="1" x14ac:dyDescent="0.25">
      <c r="A4" s="101" t="s">
        <v>2</v>
      </c>
      <c r="B4" s="127"/>
      <c r="C4" s="128"/>
      <c r="D4" s="129"/>
      <c r="E4" s="40"/>
      <c r="F4" s="41"/>
      <c r="G4" s="114"/>
    </row>
    <row r="5" spans="1:7" x14ac:dyDescent="0.25">
      <c r="A5" s="90" t="s">
        <v>44</v>
      </c>
      <c r="B5" s="119"/>
      <c r="C5" s="118"/>
      <c r="D5" s="120"/>
      <c r="E5" s="40"/>
      <c r="F5" s="41"/>
      <c r="G5" s="114"/>
    </row>
    <row r="6" spans="1:7" x14ac:dyDescent="0.25">
      <c r="A6" s="90" t="s">
        <v>45</v>
      </c>
      <c r="B6" s="121"/>
      <c r="C6" s="118"/>
      <c r="D6" s="120"/>
      <c r="E6" s="40"/>
      <c r="F6" s="41"/>
      <c r="G6" s="114"/>
    </row>
    <row r="7" spans="1:7" ht="16.5" thickBot="1" x14ac:dyDescent="0.3">
      <c r="A7" s="43"/>
      <c r="B7" s="135" t="s">
        <v>3</v>
      </c>
      <c r="C7" s="136"/>
      <c r="D7" s="136"/>
      <c r="E7" s="110"/>
      <c r="F7" s="38"/>
      <c r="G7" s="114"/>
    </row>
    <row r="8" spans="1:7" s="8" customFormat="1" ht="43.5" customHeight="1" thickBot="1" x14ac:dyDescent="0.3">
      <c r="A8" s="44" t="s">
        <v>4</v>
      </c>
      <c r="B8" s="45" t="s">
        <v>5</v>
      </c>
      <c r="C8" s="46"/>
      <c r="D8" s="46"/>
      <c r="E8" s="47"/>
      <c r="F8" s="48" t="s">
        <v>6</v>
      </c>
    </row>
    <row r="9" spans="1:7" ht="17.25" thickBot="1" x14ac:dyDescent="0.3">
      <c r="A9" s="9" t="s">
        <v>7</v>
      </c>
      <c r="B9" s="10"/>
      <c r="C9" s="10"/>
      <c r="D9" s="10"/>
      <c r="E9" s="59"/>
      <c r="F9" s="11"/>
      <c r="G9" s="114"/>
    </row>
    <row r="10" spans="1:7" ht="16.5" customHeight="1" x14ac:dyDescent="0.25">
      <c r="A10" s="139" t="s">
        <v>8</v>
      </c>
      <c r="B10" s="98" t="s">
        <v>55</v>
      </c>
      <c r="C10" s="141"/>
      <c r="D10" s="144"/>
      <c r="E10" s="141"/>
      <c r="F10" s="60">
        <f>'FY1'!I12</f>
        <v>0</v>
      </c>
      <c r="G10" s="114"/>
    </row>
    <row r="11" spans="1:7" ht="16.5" x14ac:dyDescent="0.25">
      <c r="A11" s="140"/>
      <c r="B11" s="99" t="s">
        <v>56</v>
      </c>
      <c r="C11" s="142"/>
      <c r="D11" s="142"/>
      <c r="E11" s="142"/>
      <c r="F11" s="15">
        <f>'FY2'!I12</f>
        <v>0</v>
      </c>
      <c r="G11" s="114"/>
    </row>
    <row r="12" spans="1:7" ht="16.5" x14ac:dyDescent="0.25">
      <c r="A12" s="140"/>
      <c r="B12" s="99" t="s">
        <v>57</v>
      </c>
      <c r="C12" s="142"/>
      <c r="D12" s="142"/>
      <c r="E12" s="142"/>
      <c r="F12" s="15">
        <f>'FY3'!I12</f>
        <v>0</v>
      </c>
      <c r="G12" s="114"/>
    </row>
    <row r="13" spans="1:7" ht="16.5" x14ac:dyDescent="0.25">
      <c r="A13" s="140"/>
      <c r="B13" s="99" t="s">
        <v>58</v>
      </c>
      <c r="C13" s="142"/>
      <c r="D13" s="142"/>
      <c r="E13" s="142"/>
      <c r="F13" s="15">
        <f>'FY4'!I12</f>
        <v>0</v>
      </c>
      <c r="G13" s="114"/>
    </row>
    <row r="14" spans="1:7" ht="16.5" x14ac:dyDescent="0.25">
      <c r="A14" s="140"/>
      <c r="B14" s="99" t="s">
        <v>59</v>
      </c>
      <c r="C14" s="142"/>
      <c r="D14" s="142"/>
      <c r="E14" s="142"/>
      <c r="F14" s="15">
        <f>'FY5'!I12</f>
        <v>0</v>
      </c>
      <c r="G14" s="114"/>
    </row>
    <row r="15" spans="1:7" ht="17.25" thickBot="1" x14ac:dyDescent="0.3">
      <c r="A15" s="109"/>
      <c r="B15" s="92" t="s">
        <v>9</v>
      </c>
      <c r="C15" s="143"/>
      <c r="D15" s="143"/>
      <c r="E15" s="143"/>
      <c r="F15" s="15"/>
      <c r="G15" s="114"/>
    </row>
    <row r="16" spans="1:7" ht="17.25" thickBot="1" x14ac:dyDescent="0.3">
      <c r="A16" s="55" t="s">
        <v>10</v>
      </c>
      <c r="B16" s="21"/>
      <c r="C16" s="23"/>
      <c r="D16" s="23"/>
      <c r="E16" s="23"/>
      <c r="F16" s="56">
        <f>SUM(F10:F15)</f>
        <v>0</v>
      </c>
      <c r="G16" s="114"/>
    </row>
    <row r="17" spans="1:7" ht="38.25" thickBot="1" x14ac:dyDescent="0.3">
      <c r="A17" s="3" t="s">
        <v>4</v>
      </c>
      <c r="B17" s="4" t="s">
        <v>5</v>
      </c>
      <c r="C17" s="5" t="s">
        <v>46</v>
      </c>
      <c r="D17" s="5" t="s">
        <v>53</v>
      </c>
      <c r="E17" s="6" t="s">
        <v>13</v>
      </c>
      <c r="F17" s="7" t="s">
        <v>14</v>
      </c>
      <c r="G17" s="114"/>
    </row>
    <row r="18" spans="1:7" ht="17.25" thickBot="1" x14ac:dyDescent="0.3">
      <c r="A18" s="63" t="s">
        <v>15</v>
      </c>
      <c r="B18" s="64"/>
      <c r="C18" s="65"/>
      <c r="D18" s="65"/>
      <c r="E18" s="65"/>
      <c r="F18" s="66"/>
      <c r="G18" s="114"/>
    </row>
    <row r="19" spans="1:7" ht="16.5" customHeight="1" x14ac:dyDescent="0.25">
      <c r="A19" s="139" t="s">
        <v>8</v>
      </c>
      <c r="B19" s="98" t="s">
        <v>55</v>
      </c>
      <c r="C19" s="62">
        <f>'FY1'!F18</f>
        <v>0</v>
      </c>
      <c r="D19" s="62">
        <f>'FY1'!G18</f>
        <v>0</v>
      </c>
      <c r="E19" s="62">
        <f>'FY1'!H18</f>
        <v>0</v>
      </c>
      <c r="F19" s="15">
        <f>'FY1'!I18</f>
        <v>0</v>
      </c>
      <c r="G19" s="114"/>
    </row>
    <row r="20" spans="1:7" ht="16.5" x14ac:dyDescent="0.25">
      <c r="A20" s="140"/>
      <c r="B20" s="99" t="s">
        <v>56</v>
      </c>
      <c r="C20" s="25">
        <f>'FY2'!F18</f>
        <v>0</v>
      </c>
      <c r="D20" s="25">
        <f>'FY2'!G18</f>
        <v>0</v>
      </c>
      <c r="E20" s="25">
        <f>'FY2'!H18</f>
        <v>0</v>
      </c>
      <c r="F20" s="15">
        <f>'FY2'!I18</f>
        <v>0</v>
      </c>
      <c r="G20" s="114"/>
    </row>
    <row r="21" spans="1:7" ht="16.5" x14ac:dyDescent="0.25">
      <c r="A21" s="140"/>
      <c r="B21" s="99" t="s">
        <v>57</v>
      </c>
      <c r="C21" s="25">
        <f>'FY3'!F18</f>
        <v>0</v>
      </c>
      <c r="D21" s="25">
        <f>'FY3'!G18</f>
        <v>0</v>
      </c>
      <c r="E21" s="25">
        <f>'FY3'!H18</f>
        <v>0</v>
      </c>
      <c r="F21" s="15">
        <f>'FY3'!I18</f>
        <v>0</v>
      </c>
      <c r="G21" s="114"/>
    </row>
    <row r="22" spans="1:7" ht="16.5" x14ac:dyDescent="0.25">
      <c r="A22" s="140"/>
      <c r="B22" s="99" t="s">
        <v>58</v>
      </c>
      <c r="C22" s="25">
        <f>'FY4'!F18</f>
        <v>0</v>
      </c>
      <c r="D22" s="25">
        <f>'FY4'!G18</f>
        <v>0</v>
      </c>
      <c r="E22" s="25">
        <f>'FY4'!H18</f>
        <v>0</v>
      </c>
      <c r="F22" s="15">
        <f>'FY4'!I18</f>
        <v>0</v>
      </c>
      <c r="G22" s="114"/>
    </row>
    <row r="23" spans="1:7" ht="16.5" x14ac:dyDescent="0.25">
      <c r="A23" s="140"/>
      <c r="B23" s="99" t="s">
        <v>59</v>
      </c>
      <c r="C23" s="25">
        <f>'FY5'!F18</f>
        <v>0</v>
      </c>
      <c r="D23" s="25">
        <f>'FY5'!G18</f>
        <v>0</v>
      </c>
      <c r="E23" s="25">
        <f>'FY5'!H18</f>
        <v>0</v>
      </c>
      <c r="F23" s="15">
        <f>'FY5'!I18</f>
        <v>0</v>
      </c>
      <c r="G23" s="114"/>
    </row>
    <row r="24" spans="1:7" ht="17.25" thickBot="1" x14ac:dyDescent="0.3">
      <c r="A24" s="109"/>
      <c r="B24" s="92" t="s">
        <v>9</v>
      </c>
      <c r="C24" s="25"/>
      <c r="D24" s="62"/>
      <c r="E24" s="25"/>
      <c r="F24" s="102"/>
      <c r="G24" s="114"/>
    </row>
    <row r="25" spans="1:7" s="1" customFormat="1" ht="17.25" thickBot="1" x14ac:dyDescent="0.3">
      <c r="A25" s="58" t="s">
        <v>16</v>
      </c>
      <c r="B25" s="57"/>
      <c r="C25" s="52">
        <f>SUM(C19:C24)</f>
        <v>0</v>
      </c>
      <c r="D25" s="52">
        <f t="shared" ref="D25:F25" si="0">SUM(D19:D24)</f>
        <v>0</v>
      </c>
      <c r="E25" s="52">
        <f t="shared" si="0"/>
        <v>0</v>
      </c>
      <c r="F25" s="53">
        <f t="shared" si="0"/>
        <v>0</v>
      </c>
    </row>
    <row r="26" spans="1:7" ht="17.25" thickBot="1" x14ac:dyDescent="0.3">
      <c r="A26" s="63" t="s">
        <v>17</v>
      </c>
      <c r="B26" s="67"/>
      <c r="C26" s="65"/>
      <c r="D26" s="65"/>
      <c r="E26" s="65"/>
      <c r="F26" s="66"/>
      <c r="G26" s="114"/>
    </row>
    <row r="27" spans="1:7" ht="16.5" customHeight="1" x14ac:dyDescent="0.25">
      <c r="A27" s="139" t="s">
        <v>8</v>
      </c>
      <c r="B27" s="98" t="s">
        <v>55</v>
      </c>
      <c r="C27" s="25">
        <f>'FY1'!F23</f>
        <v>0</v>
      </c>
      <c r="D27" s="25">
        <f>'FY1'!G23</f>
        <v>0</v>
      </c>
      <c r="E27" s="25">
        <f>'FY1'!H23</f>
        <v>0</v>
      </c>
      <c r="F27" s="15">
        <f>'FY1'!I23</f>
        <v>0</v>
      </c>
      <c r="G27" s="114"/>
    </row>
    <row r="28" spans="1:7" ht="16.5" x14ac:dyDescent="0.25">
      <c r="A28" s="140"/>
      <c r="B28" s="99" t="s">
        <v>56</v>
      </c>
      <c r="C28" s="25">
        <f>'FY2'!F23</f>
        <v>0</v>
      </c>
      <c r="D28" s="25">
        <f>'FY2'!G23</f>
        <v>0</v>
      </c>
      <c r="E28" s="25">
        <f>'FY2'!H23</f>
        <v>0</v>
      </c>
      <c r="F28" s="15">
        <f>'FY2'!I23</f>
        <v>0</v>
      </c>
      <c r="G28" s="114"/>
    </row>
    <row r="29" spans="1:7" ht="16.5" x14ac:dyDescent="0.25">
      <c r="A29" s="140"/>
      <c r="B29" s="99" t="s">
        <v>57</v>
      </c>
      <c r="C29" s="25">
        <f>'FY3'!F23</f>
        <v>0</v>
      </c>
      <c r="D29" s="25">
        <f>'FY3'!G23</f>
        <v>0</v>
      </c>
      <c r="E29" s="25">
        <f>'FY3'!H23</f>
        <v>0</v>
      </c>
      <c r="F29" s="15">
        <f>'FY3'!I23</f>
        <v>0</v>
      </c>
      <c r="G29" s="114"/>
    </row>
    <row r="30" spans="1:7" ht="16.5" x14ac:dyDescent="0.25">
      <c r="A30" s="140"/>
      <c r="B30" s="99" t="s">
        <v>58</v>
      </c>
      <c r="C30" s="25">
        <f>'FY4'!F23</f>
        <v>0</v>
      </c>
      <c r="D30" s="25">
        <f>'FY4'!G23</f>
        <v>0</v>
      </c>
      <c r="E30" s="25">
        <f>'FY4'!H23</f>
        <v>0</v>
      </c>
      <c r="F30" s="15">
        <f>'FY4'!I23</f>
        <v>0</v>
      </c>
      <c r="G30" s="114"/>
    </row>
    <row r="31" spans="1:7" ht="16.5" x14ac:dyDescent="0.25">
      <c r="A31" s="140"/>
      <c r="B31" s="99" t="s">
        <v>59</v>
      </c>
      <c r="C31" s="25">
        <f>'FY5'!F23</f>
        <v>0</v>
      </c>
      <c r="D31" s="25">
        <f>'FY5'!G23</f>
        <v>0</v>
      </c>
      <c r="E31" s="25">
        <f>'FY5'!H23</f>
        <v>0</v>
      </c>
      <c r="F31" s="15">
        <f>'FY5'!I23</f>
        <v>0</v>
      </c>
      <c r="G31" s="114"/>
    </row>
    <row r="32" spans="1:7" ht="17.25" thickBot="1" x14ac:dyDescent="0.3">
      <c r="A32" s="109"/>
      <c r="B32" s="92" t="s">
        <v>9</v>
      </c>
      <c r="C32" s="25"/>
      <c r="D32" s="25"/>
      <c r="E32" s="25"/>
      <c r="F32" s="15"/>
      <c r="G32" s="114"/>
    </row>
    <row r="33" spans="1:6" s="1" customFormat="1" ht="17.25" thickBot="1" x14ac:dyDescent="0.3">
      <c r="A33" s="49" t="s">
        <v>16</v>
      </c>
      <c r="B33" s="50"/>
      <c r="C33" s="52">
        <f>SUM(C27:C32)</f>
        <v>0</v>
      </c>
      <c r="D33" s="52">
        <f t="shared" ref="D33:F33" si="1">SUM(D27:D32)</f>
        <v>0</v>
      </c>
      <c r="E33" s="52">
        <f t="shared" si="1"/>
        <v>0</v>
      </c>
      <c r="F33" s="53">
        <f t="shared" si="1"/>
        <v>0</v>
      </c>
    </row>
    <row r="34" spans="1:6" ht="17.25" thickBot="1" x14ac:dyDescent="0.3">
      <c r="A34" s="63" t="s">
        <v>47</v>
      </c>
      <c r="B34" s="67"/>
      <c r="C34" s="65"/>
      <c r="D34" s="65"/>
      <c r="E34" s="65"/>
      <c r="F34" s="66"/>
    </row>
    <row r="35" spans="1:6" ht="16.5" customHeight="1" x14ac:dyDescent="0.25">
      <c r="A35" s="139" t="s">
        <v>8</v>
      </c>
      <c r="B35" s="98" t="s">
        <v>55</v>
      </c>
      <c r="C35" s="25">
        <f>'FY1'!F28</f>
        <v>0</v>
      </c>
      <c r="D35" s="25">
        <f>'FY1'!G28</f>
        <v>0</v>
      </c>
      <c r="E35" s="25">
        <f>'FY1'!H28</f>
        <v>0</v>
      </c>
      <c r="F35" s="15">
        <f>'FY1'!I28</f>
        <v>0</v>
      </c>
    </row>
    <row r="36" spans="1:6" ht="16.5" x14ac:dyDescent="0.25">
      <c r="A36" s="140"/>
      <c r="B36" s="99" t="s">
        <v>56</v>
      </c>
      <c r="C36" s="25">
        <f>'FY2'!F28</f>
        <v>0</v>
      </c>
      <c r="D36" s="25">
        <f>'FY2'!G28</f>
        <v>0</v>
      </c>
      <c r="E36" s="25">
        <f>'FY2'!H28</f>
        <v>0</v>
      </c>
      <c r="F36" s="15">
        <f>'FY2'!I28</f>
        <v>0</v>
      </c>
    </row>
    <row r="37" spans="1:6" ht="16.5" x14ac:dyDescent="0.25">
      <c r="A37" s="140"/>
      <c r="B37" s="99" t="s">
        <v>57</v>
      </c>
      <c r="C37" s="25">
        <f>'FY3'!F28</f>
        <v>0</v>
      </c>
      <c r="D37" s="25">
        <f>'FY3'!G28</f>
        <v>0</v>
      </c>
      <c r="E37" s="25">
        <f>'FY3'!H28</f>
        <v>0</v>
      </c>
      <c r="F37" s="15">
        <f>'FY3'!I28</f>
        <v>0</v>
      </c>
    </row>
    <row r="38" spans="1:6" ht="16.5" x14ac:dyDescent="0.25">
      <c r="A38" s="140"/>
      <c r="B38" s="99" t="s">
        <v>58</v>
      </c>
      <c r="C38" s="25">
        <f>'FY4'!F28</f>
        <v>0</v>
      </c>
      <c r="D38" s="25">
        <f>'FY4'!G28</f>
        <v>0</v>
      </c>
      <c r="E38" s="25">
        <f>'FY4'!H28</f>
        <v>0</v>
      </c>
      <c r="F38" s="15">
        <f>'FY4'!I28</f>
        <v>0</v>
      </c>
    </row>
    <row r="39" spans="1:6" ht="16.5" x14ac:dyDescent="0.25">
      <c r="A39" s="140"/>
      <c r="B39" s="99" t="s">
        <v>59</v>
      </c>
      <c r="C39" s="25">
        <f>'FY5'!F28</f>
        <v>0</v>
      </c>
      <c r="D39" s="25">
        <f>'FY5'!G28</f>
        <v>0</v>
      </c>
      <c r="E39" s="25">
        <f>'FY5'!H28</f>
        <v>0</v>
      </c>
      <c r="F39" s="15">
        <f>'FY5'!I28</f>
        <v>0</v>
      </c>
    </row>
    <row r="40" spans="1:6" ht="17.25" thickBot="1" x14ac:dyDescent="0.3">
      <c r="A40" s="109"/>
      <c r="B40" s="92" t="s">
        <v>9</v>
      </c>
      <c r="C40" s="25"/>
      <c r="D40" s="25"/>
      <c r="E40" s="25"/>
      <c r="F40" s="15"/>
    </row>
    <row r="41" spans="1:6" s="1" customFormat="1" ht="17.25" thickBot="1" x14ac:dyDescent="0.3">
      <c r="A41" s="58" t="s">
        <v>16</v>
      </c>
      <c r="B41" s="50"/>
      <c r="C41" s="52">
        <f>SUM(C35:C40)</f>
        <v>0</v>
      </c>
      <c r="D41" s="52">
        <f t="shared" ref="D41:F41" si="2">SUM(D35:D40)</f>
        <v>0</v>
      </c>
      <c r="E41" s="52">
        <f t="shared" si="2"/>
        <v>0</v>
      </c>
      <c r="F41" s="53">
        <f t="shared" si="2"/>
        <v>0</v>
      </c>
    </row>
    <row r="42" spans="1:6" ht="17.25" thickBot="1" x14ac:dyDescent="0.3">
      <c r="A42" s="63" t="s">
        <v>19</v>
      </c>
      <c r="B42" s="67"/>
      <c r="C42" s="65"/>
      <c r="D42" s="65"/>
      <c r="E42" s="65"/>
      <c r="F42" s="66"/>
    </row>
    <row r="43" spans="1:6" ht="16.5" customHeight="1" x14ac:dyDescent="0.25">
      <c r="A43" s="139" t="s">
        <v>8</v>
      </c>
      <c r="B43" s="98" t="s">
        <v>55</v>
      </c>
      <c r="C43" s="25">
        <f>'FY1'!F33</f>
        <v>0</v>
      </c>
      <c r="D43" s="25">
        <f>'FY1'!G33</f>
        <v>0</v>
      </c>
      <c r="E43" s="25">
        <f>'FY1'!H33</f>
        <v>0</v>
      </c>
      <c r="F43" s="15">
        <f>'FY1'!I33</f>
        <v>0</v>
      </c>
    </row>
    <row r="44" spans="1:6" ht="16.5" x14ac:dyDescent="0.25">
      <c r="A44" s="140"/>
      <c r="B44" s="99" t="s">
        <v>56</v>
      </c>
      <c r="C44" s="25">
        <f>'FY2'!F33</f>
        <v>0</v>
      </c>
      <c r="D44" s="25">
        <f>'FY2'!G33</f>
        <v>0</v>
      </c>
      <c r="E44" s="25">
        <f>'FY2'!H33</f>
        <v>0</v>
      </c>
      <c r="F44" s="15">
        <f>'FY2'!I33</f>
        <v>0</v>
      </c>
    </row>
    <row r="45" spans="1:6" ht="16.5" x14ac:dyDescent="0.25">
      <c r="A45" s="140"/>
      <c r="B45" s="99" t="s">
        <v>57</v>
      </c>
      <c r="C45" s="25">
        <f>'FY3'!F33</f>
        <v>0</v>
      </c>
      <c r="D45" s="25">
        <f>'FY3'!G33</f>
        <v>0</v>
      </c>
      <c r="E45" s="25">
        <f>'FY3'!H33</f>
        <v>0</v>
      </c>
      <c r="F45" s="15">
        <f>'FY3'!I33</f>
        <v>0</v>
      </c>
    </row>
    <row r="46" spans="1:6" ht="16.5" x14ac:dyDescent="0.25">
      <c r="A46" s="140"/>
      <c r="B46" s="99" t="s">
        <v>58</v>
      </c>
      <c r="C46" s="25">
        <f>'FY4'!F33</f>
        <v>0</v>
      </c>
      <c r="D46" s="25">
        <f>'FY4'!G33</f>
        <v>0</v>
      </c>
      <c r="E46" s="25">
        <f>'FY4'!H33</f>
        <v>0</v>
      </c>
      <c r="F46" s="15">
        <f>'FY4'!I33</f>
        <v>0</v>
      </c>
    </row>
    <row r="47" spans="1:6" ht="16.5" x14ac:dyDescent="0.25">
      <c r="A47" s="140"/>
      <c r="B47" s="99" t="s">
        <v>59</v>
      </c>
      <c r="C47" s="25">
        <f>'FY5'!F33</f>
        <v>0</v>
      </c>
      <c r="D47" s="25">
        <f>'FY5'!G33</f>
        <v>0</v>
      </c>
      <c r="E47" s="25">
        <f>'FY5'!H33</f>
        <v>0</v>
      </c>
      <c r="F47" s="15">
        <f>'FY5'!I33</f>
        <v>0</v>
      </c>
    </row>
    <row r="48" spans="1:6" ht="17.25" thickBot="1" x14ac:dyDescent="0.3">
      <c r="A48" s="109"/>
      <c r="B48" s="92" t="s">
        <v>9</v>
      </c>
      <c r="C48" s="25"/>
      <c r="D48" s="25"/>
      <c r="E48" s="25"/>
      <c r="F48" s="15"/>
    </row>
    <row r="49" spans="1:6" s="1" customFormat="1" ht="17.25" thickBot="1" x14ac:dyDescent="0.3">
      <c r="A49" s="49" t="s">
        <v>16</v>
      </c>
      <c r="B49" s="50"/>
      <c r="C49" s="52">
        <f>SUM(C43:C48)</f>
        <v>0</v>
      </c>
      <c r="D49" s="52">
        <f t="shared" ref="D49:F49" si="3">SUM(D43:D48)</f>
        <v>0</v>
      </c>
      <c r="E49" s="52">
        <f t="shared" si="3"/>
        <v>0</v>
      </c>
      <c r="F49" s="53">
        <f t="shared" si="3"/>
        <v>0</v>
      </c>
    </row>
    <row r="50" spans="1:6" ht="17.25" thickBot="1" x14ac:dyDescent="0.3">
      <c r="A50" s="63" t="s">
        <v>20</v>
      </c>
      <c r="B50" s="67"/>
      <c r="C50" s="65"/>
      <c r="D50" s="65"/>
      <c r="E50" s="65"/>
      <c r="F50" s="66"/>
    </row>
    <row r="51" spans="1:6" ht="16.5" customHeight="1" x14ac:dyDescent="0.25">
      <c r="A51" s="139" t="s">
        <v>8</v>
      </c>
      <c r="B51" s="98" t="s">
        <v>55</v>
      </c>
      <c r="C51" s="25">
        <f>'FY1'!F38</f>
        <v>0</v>
      </c>
      <c r="D51" s="25">
        <f>'FY1'!G38</f>
        <v>0</v>
      </c>
      <c r="E51" s="25">
        <f>'FY1'!H38</f>
        <v>0</v>
      </c>
      <c r="F51" s="15">
        <f>'FY1'!I38</f>
        <v>0</v>
      </c>
    </row>
    <row r="52" spans="1:6" ht="16.5" x14ac:dyDescent="0.25">
      <c r="A52" s="140"/>
      <c r="B52" s="99" t="s">
        <v>56</v>
      </c>
      <c r="C52" s="25">
        <f>'FY2'!F38</f>
        <v>0</v>
      </c>
      <c r="D52" s="25">
        <f>'FY2'!G38</f>
        <v>0</v>
      </c>
      <c r="E52" s="25">
        <f>'FY2'!H38</f>
        <v>0</v>
      </c>
      <c r="F52" s="15">
        <f>'FY2'!I38</f>
        <v>0</v>
      </c>
    </row>
    <row r="53" spans="1:6" ht="16.5" x14ac:dyDescent="0.25">
      <c r="A53" s="140"/>
      <c r="B53" s="99" t="s">
        <v>57</v>
      </c>
      <c r="C53" s="25">
        <f>'FY3'!F38</f>
        <v>0</v>
      </c>
      <c r="D53" s="25">
        <f>'FY3'!G38</f>
        <v>0</v>
      </c>
      <c r="E53" s="25">
        <f>'FY3'!H38</f>
        <v>0</v>
      </c>
      <c r="F53" s="15">
        <f>'FY3'!I38</f>
        <v>0</v>
      </c>
    </row>
    <row r="54" spans="1:6" ht="16.5" x14ac:dyDescent="0.25">
      <c r="A54" s="140"/>
      <c r="B54" s="99" t="s">
        <v>58</v>
      </c>
      <c r="C54" s="25">
        <f>'FY4'!F38</f>
        <v>0</v>
      </c>
      <c r="D54" s="25">
        <f>'FY4'!G38</f>
        <v>0</v>
      </c>
      <c r="E54" s="25">
        <f>'FY4'!H38</f>
        <v>0</v>
      </c>
      <c r="F54" s="15">
        <f>'FY4'!I38</f>
        <v>0</v>
      </c>
    </row>
    <row r="55" spans="1:6" ht="16.5" x14ac:dyDescent="0.25">
      <c r="A55" s="140"/>
      <c r="B55" s="99" t="s">
        <v>59</v>
      </c>
      <c r="C55" s="25">
        <f>'FY5'!F38</f>
        <v>0</v>
      </c>
      <c r="D55" s="25">
        <f>'FY5'!G38</f>
        <v>0</v>
      </c>
      <c r="E55" s="25">
        <f>'FY5'!H38</f>
        <v>0</v>
      </c>
      <c r="F55" s="15">
        <f>'FY5'!I38</f>
        <v>0</v>
      </c>
    </row>
    <row r="56" spans="1:6" ht="17.25" thickBot="1" x14ac:dyDescent="0.3">
      <c r="A56" s="109"/>
      <c r="B56" s="92" t="s">
        <v>9</v>
      </c>
      <c r="C56" s="25"/>
      <c r="D56" s="25"/>
      <c r="E56" s="25"/>
      <c r="F56" s="15"/>
    </row>
    <row r="57" spans="1:6" s="1" customFormat="1" ht="17.25" thickBot="1" x14ac:dyDescent="0.3">
      <c r="A57" s="58" t="s">
        <v>16</v>
      </c>
      <c r="B57" s="50"/>
      <c r="C57" s="52">
        <f>SUM(C51:C56)</f>
        <v>0</v>
      </c>
      <c r="D57" s="52">
        <f t="shared" ref="D57:F57" si="4">SUM(D51:D56)</f>
        <v>0</v>
      </c>
      <c r="E57" s="52">
        <f t="shared" si="4"/>
        <v>0</v>
      </c>
      <c r="F57" s="53">
        <f t="shared" si="4"/>
        <v>0</v>
      </c>
    </row>
    <row r="58" spans="1:6" ht="17.25" thickBot="1" x14ac:dyDescent="0.3">
      <c r="A58" s="63" t="s">
        <v>21</v>
      </c>
      <c r="B58" s="67"/>
      <c r="C58" s="65"/>
      <c r="D58" s="65"/>
      <c r="E58" s="65"/>
      <c r="F58" s="66"/>
    </row>
    <row r="59" spans="1:6" ht="16.5" customHeight="1" x14ac:dyDescent="0.25">
      <c r="A59" s="139" t="s">
        <v>8</v>
      </c>
      <c r="B59" s="98" t="s">
        <v>55</v>
      </c>
      <c r="C59" s="25">
        <f>'FY1'!F43</f>
        <v>0</v>
      </c>
      <c r="D59" s="25">
        <f>'FY1'!G43</f>
        <v>0</v>
      </c>
      <c r="E59" s="25">
        <f>'FY1'!H43</f>
        <v>0</v>
      </c>
      <c r="F59" s="15">
        <f>'FY1'!I43</f>
        <v>0</v>
      </c>
    </row>
    <row r="60" spans="1:6" ht="16.5" x14ac:dyDescent="0.25">
      <c r="A60" s="140"/>
      <c r="B60" s="99" t="s">
        <v>56</v>
      </c>
      <c r="C60" s="25">
        <f>'FY2'!F43</f>
        <v>0</v>
      </c>
      <c r="D60" s="25">
        <f>'FY2'!G43</f>
        <v>0</v>
      </c>
      <c r="E60" s="25">
        <f>'FY2'!H43</f>
        <v>0</v>
      </c>
      <c r="F60" s="15">
        <f>'FY2'!I43</f>
        <v>0</v>
      </c>
    </row>
    <row r="61" spans="1:6" ht="16.5" x14ac:dyDescent="0.25">
      <c r="A61" s="140"/>
      <c r="B61" s="99" t="s">
        <v>57</v>
      </c>
      <c r="C61" s="25">
        <f>'FY3'!F43</f>
        <v>0</v>
      </c>
      <c r="D61" s="25">
        <f>'FY3'!G43</f>
        <v>0</v>
      </c>
      <c r="E61" s="25">
        <f>'FY3'!H43</f>
        <v>0</v>
      </c>
      <c r="F61" s="15">
        <f>'FY3'!I43</f>
        <v>0</v>
      </c>
    </row>
    <row r="62" spans="1:6" ht="16.5" x14ac:dyDescent="0.25">
      <c r="A62" s="140"/>
      <c r="B62" s="99" t="s">
        <v>58</v>
      </c>
      <c r="C62" s="25">
        <f>'FY4'!F43</f>
        <v>0</v>
      </c>
      <c r="D62" s="25">
        <f>'FY4'!G43</f>
        <v>0</v>
      </c>
      <c r="E62" s="25">
        <f>'FY4'!H43</f>
        <v>0</v>
      </c>
      <c r="F62" s="15">
        <f>'FY4'!I43</f>
        <v>0</v>
      </c>
    </row>
    <row r="63" spans="1:6" ht="16.5" x14ac:dyDescent="0.25">
      <c r="A63" s="140"/>
      <c r="B63" s="99" t="s">
        <v>59</v>
      </c>
      <c r="C63" s="25">
        <f>'FY5'!F43</f>
        <v>0</v>
      </c>
      <c r="D63" s="25">
        <f>'FY5'!G43</f>
        <v>0</v>
      </c>
      <c r="E63" s="25">
        <f>'FY5'!H43</f>
        <v>0</v>
      </c>
      <c r="F63" s="15">
        <f>'FY5'!I43</f>
        <v>0</v>
      </c>
    </row>
    <row r="64" spans="1:6" ht="17.25" thickBot="1" x14ac:dyDescent="0.3">
      <c r="A64" s="109"/>
      <c r="B64" s="92" t="s">
        <v>9</v>
      </c>
      <c r="C64" s="25"/>
      <c r="D64" s="25"/>
      <c r="E64" s="25"/>
      <c r="F64" s="15"/>
    </row>
    <row r="65" spans="1:24" s="1" customFormat="1" ht="17.25" thickBot="1" x14ac:dyDescent="0.3">
      <c r="A65" s="49" t="s">
        <v>16</v>
      </c>
      <c r="B65" s="50"/>
      <c r="C65" s="52">
        <f>SUM(C59:C64)</f>
        <v>0</v>
      </c>
      <c r="D65" s="52">
        <f t="shared" ref="D65:F65" si="5">SUM(D59:D64)</f>
        <v>0</v>
      </c>
      <c r="E65" s="52">
        <f t="shared" si="5"/>
        <v>0</v>
      </c>
      <c r="F65" s="53">
        <f t="shared" si="5"/>
        <v>0</v>
      </c>
    </row>
    <row r="66" spans="1:24" ht="17.25" thickBot="1" x14ac:dyDescent="0.3">
      <c r="A66" s="19" t="s">
        <v>22</v>
      </c>
      <c r="B66" s="21"/>
      <c r="C66" s="22">
        <f>SUM(C65+C57+C49+C41+C33+C25)</f>
        <v>0</v>
      </c>
      <c r="D66" s="22">
        <f>SUM(D65+D57+D49+D41+D33+D25)</f>
        <v>0</v>
      </c>
      <c r="E66" s="22">
        <f>SUM(E65+E57+E49+E41+E33+E25)</f>
        <v>0</v>
      </c>
      <c r="F66" s="56">
        <f>SUM(F65+F57+F49+F41+F33+F25)</f>
        <v>0</v>
      </c>
      <c r="G66" s="114"/>
      <c r="H66" s="114"/>
      <c r="I66" s="114"/>
      <c r="J66" s="114"/>
      <c r="K66" s="114"/>
      <c r="L66" s="114"/>
      <c r="M66" s="114"/>
      <c r="N66" s="114"/>
      <c r="O66" s="114"/>
      <c r="P66" s="114"/>
      <c r="Q66" s="114"/>
      <c r="R66" s="114"/>
      <c r="S66" s="114"/>
      <c r="T66" s="114"/>
      <c r="U66" s="114"/>
      <c r="V66" s="114"/>
      <c r="W66" s="114"/>
      <c r="X66" s="114"/>
    </row>
    <row r="67" spans="1:24" s="33" customFormat="1" ht="27" customHeight="1" thickBot="1" x14ac:dyDescent="0.3">
      <c r="A67" s="75" t="s">
        <v>23</v>
      </c>
      <c r="B67" s="133" t="s">
        <v>24</v>
      </c>
      <c r="C67" s="133"/>
      <c r="D67" s="133"/>
      <c r="E67" s="134"/>
      <c r="F67" s="74">
        <f>F16-E66</f>
        <v>0</v>
      </c>
    </row>
    <row r="68" spans="1:24" ht="18" x14ac:dyDescent="0.25">
      <c r="A68" s="73" t="s">
        <v>50</v>
      </c>
      <c r="B68" s="93"/>
      <c r="C68" s="93"/>
      <c r="D68" s="93"/>
      <c r="E68" s="94"/>
      <c r="F68" s="72">
        <f>C66</f>
        <v>0</v>
      </c>
      <c r="G68" s="114"/>
      <c r="H68" s="114"/>
      <c r="I68" s="114"/>
      <c r="J68" s="114"/>
      <c r="K68" s="114"/>
      <c r="L68" s="114"/>
      <c r="M68" s="114"/>
      <c r="N68" s="114"/>
      <c r="O68" s="114"/>
      <c r="P68" s="114"/>
      <c r="Q68" s="114"/>
      <c r="R68" s="114"/>
      <c r="S68" s="114"/>
      <c r="T68" s="114"/>
      <c r="U68" s="114"/>
      <c r="V68" s="114"/>
      <c r="W68" s="114"/>
      <c r="X68" s="114"/>
    </row>
    <row r="69" spans="1:24" ht="18.75" thickBot="1" x14ac:dyDescent="0.3">
      <c r="A69" s="112" t="s">
        <v>51</v>
      </c>
      <c r="B69" s="113"/>
      <c r="C69" s="113"/>
      <c r="D69" s="113"/>
      <c r="E69" s="113"/>
      <c r="F69" s="111">
        <f>D66</f>
        <v>0</v>
      </c>
      <c r="G69" s="114"/>
      <c r="H69" s="114"/>
      <c r="I69" s="114"/>
      <c r="J69" s="114"/>
      <c r="K69" s="114"/>
      <c r="L69" s="114"/>
      <c r="M69" s="114"/>
      <c r="N69" s="114"/>
      <c r="O69" s="114"/>
      <c r="P69" s="114"/>
      <c r="Q69" s="114"/>
      <c r="R69" s="114"/>
      <c r="S69" s="114"/>
      <c r="T69" s="114"/>
      <c r="U69" s="114"/>
      <c r="V69" s="114"/>
      <c r="W69" s="114"/>
      <c r="X69" s="114"/>
    </row>
    <row r="70" spans="1:24" ht="27.75" customHeight="1" thickBot="1" x14ac:dyDescent="0.3">
      <c r="A70" s="91" t="s">
        <v>27</v>
      </c>
      <c r="B70" s="137" t="s">
        <v>28</v>
      </c>
      <c r="C70" s="137"/>
      <c r="D70" s="137"/>
      <c r="E70" s="138"/>
      <c r="F70" s="87">
        <f>F16-E66-C66</f>
        <v>0</v>
      </c>
      <c r="G70" s="114"/>
      <c r="H70" s="114"/>
      <c r="I70" s="114"/>
      <c r="J70" s="114"/>
      <c r="K70" s="114"/>
      <c r="L70" s="114"/>
      <c r="M70" s="114"/>
      <c r="N70" s="114"/>
      <c r="O70" s="114"/>
      <c r="P70" s="114"/>
      <c r="Q70" s="114"/>
      <c r="R70" s="114"/>
      <c r="S70" s="114"/>
      <c r="T70" s="114"/>
      <c r="U70" s="114"/>
      <c r="V70" s="114"/>
      <c r="W70" s="114"/>
      <c r="X70" s="114"/>
    </row>
    <row r="71" spans="1:24" ht="18.75" thickBot="1" x14ac:dyDescent="0.3">
      <c r="A71" s="95"/>
      <c r="B71" s="96"/>
      <c r="C71" s="96"/>
      <c r="D71" s="96"/>
      <c r="E71" s="96"/>
      <c r="F71" s="97"/>
      <c r="G71" s="114"/>
      <c r="H71" s="114"/>
      <c r="I71" s="114"/>
      <c r="J71" s="114"/>
      <c r="K71" s="114"/>
      <c r="L71" s="114"/>
      <c r="M71" s="114"/>
      <c r="N71" s="114"/>
      <c r="O71" s="114"/>
      <c r="P71" s="114"/>
      <c r="Q71" s="114"/>
      <c r="R71" s="114"/>
      <c r="S71" s="114"/>
      <c r="T71" s="114"/>
      <c r="U71" s="114"/>
      <c r="V71" s="114"/>
      <c r="W71" s="114"/>
      <c r="X71" s="114"/>
    </row>
    <row r="72" spans="1:24" s="35" customFormat="1" ht="36.75" customHeight="1" x14ac:dyDescent="0.25">
      <c r="A72" s="104" t="s">
        <v>29</v>
      </c>
      <c r="B72" s="103"/>
      <c r="C72" s="103"/>
      <c r="D72" s="103"/>
      <c r="E72" s="103"/>
      <c r="F72" s="105"/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34"/>
      <c r="R72" s="34"/>
      <c r="S72" s="34"/>
      <c r="T72" s="34"/>
      <c r="U72" s="34"/>
      <c r="V72" s="34"/>
      <c r="W72" s="34"/>
      <c r="X72" s="34"/>
    </row>
    <row r="73" spans="1:24" s="35" customFormat="1" ht="36.75" customHeight="1" thickBot="1" x14ac:dyDescent="0.3">
      <c r="A73" s="106" t="s">
        <v>30</v>
      </c>
      <c r="B73" s="107" t="s">
        <v>31</v>
      </c>
      <c r="C73" s="107" t="s">
        <v>32</v>
      </c>
      <c r="D73" s="107"/>
      <c r="E73" s="107" t="s">
        <v>33</v>
      </c>
      <c r="F73" s="108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  <c r="R73" s="34"/>
      <c r="S73" s="34"/>
      <c r="T73" s="34"/>
      <c r="U73" s="34"/>
      <c r="V73" s="34"/>
      <c r="W73" s="34"/>
      <c r="X73" s="34"/>
    </row>
    <row r="74" spans="1:24" s="35" customFormat="1" ht="58.5" customHeight="1" x14ac:dyDescent="0.25">
      <c r="A74" s="123"/>
      <c r="B74" s="123"/>
      <c r="C74" s="123"/>
      <c r="D74" s="123"/>
      <c r="E74" s="123"/>
      <c r="F74" s="123"/>
    </row>
    <row r="75" spans="1:24" x14ac:dyDescent="0.25">
      <c r="B75" s="114"/>
      <c r="C75" s="115"/>
      <c r="D75" s="115"/>
      <c r="E75" s="115"/>
      <c r="F75" s="115"/>
      <c r="G75" s="114"/>
      <c r="H75" s="114"/>
      <c r="I75" s="114"/>
      <c r="J75" s="114"/>
      <c r="K75" s="114"/>
      <c r="L75" s="114"/>
      <c r="M75" s="114"/>
      <c r="N75" s="114"/>
      <c r="O75" s="114"/>
      <c r="P75" s="114"/>
      <c r="Q75" s="114"/>
      <c r="R75" s="114"/>
      <c r="S75" s="114"/>
      <c r="T75" s="114"/>
      <c r="U75" s="114"/>
      <c r="V75" s="114"/>
      <c r="W75" s="114"/>
      <c r="X75" s="114"/>
    </row>
    <row r="76" spans="1:24" x14ac:dyDescent="0.25">
      <c r="A76" s="1" t="s">
        <v>52</v>
      </c>
      <c r="B76" s="114"/>
      <c r="C76" s="115"/>
      <c r="D76" s="115"/>
      <c r="E76" s="115"/>
      <c r="F76" s="115"/>
      <c r="G76" s="114"/>
      <c r="H76" s="114"/>
      <c r="I76" s="114"/>
      <c r="J76" s="114"/>
      <c r="K76" s="114"/>
      <c r="L76" s="114"/>
      <c r="M76" s="114"/>
      <c r="N76" s="114"/>
      <c r="O76" s="114"/>
      <c r="P76" s="114"/>
      <c r="Q76" s="114"/>
      <c r="R76" s="114"/>
      <c r="S76" s="114"/>
      <c r="T76" s="114"/>
      <c r="U76" s="114"/>
      <c r="V76" s="114"/>
      <c r="W76" s="114"/>
      <c r="X76" s="114"/>
    </row>
    <row r="77" spans="1:24" x14ac:dyDescent="0.25">
      <c r="B77" s="114"/>
      <c r="C77" s="115"/>
      <c r="D77" s="115"/>
      <c r="E77" s="115"/>
      <c r="F77" s="115"/>
      <c r="G77" s="114"/>
      <c r="H77" s="114"/>
      <c r="I77" s="114"/>
      <c r="J77" s="114"/>
      <c r="K77" s="114"/>
      <c r="L77" s="114"/>
      <c r="M77" s="114"/>
      <c r="N77" s="114"/>
      <c r="O77" s="114"/>
      <c r="P77" s="114"/>
      <c r="Q77" s="114"/>
      <c r="R77" s="114"/>
      <c r="S77" s="114"/>
      <c r="T77" s="114"/>
      <c r="U77" s="114"/>
      <c r="V77" s="114"/>
      <c r="W77" s="114"/>
      <c r="X77" s="114"/>
    </row>
    <row r="78" spans="1:24" x14ac:dyDescent="0.25">
      <c r="B78" s="114"/>
      <c r="C78" s="115"/>
      <c r="D78" s="115"/>
      <c r="E78" s="115"/>
      <c r="F78" s="115"/>
      <c r="G78" s="114"/>
      <c r="H78" s="114"/>
      <c r="I78" s="114"/>
      <c r="J78" s="114"/>
      <c r="K78" s="114"/>
      <c r="L78" s="114"/>
      <c r="M78" s="114"/>
      <c r="N78" s="114"/>
      <c r="O78" s="114"/>
      <c r="P78" s="114"/>
      <c r="Q78" s="114"/>
      <c r="R78" s="114"/>
      <c r="S78" s="114"/>
      <c r="T78" s="114"/>
      <c r="U78" s="114"/>
      <c r="V78" s="114"/>
      <c r="W78" s="114"/>
      <c r="X78" s="114"/>
    </row>
    <row r="79" spans="1:24" x14ac:dyDescent="0.25">
      <c r="B79" s="114"/>
      <c r="C79" s="115"/>
      <c r="D79" s="115"/>
      <c r="E79" s="115"/>
      <c r="F79" s="115"/>
      <c r="G79" s="114"/>
      <c r="H79" s="114"/>
      <c r="I79" s="114"/>
      <c r="J79" s="114"/>
      <c r="K79" s="114"/>
      <c r="L79" s="114"/>
      <c r="M79" s="114"/>
      <c r="N79" s="114"/>
      <c r="O79" s="114"/>
      <c r="P79" s="114"/>
      <c r="Q79" s="114"/>
      <c r="R79" s="114"/>
      <c r="S79" s="114"/>
      <c r="T79" s="114"/>
      <c r="U79" s="114"/>
      <c r="V79" s="114"/>
      <c r="W79" s="114"/>
      <c r="X79" s="114"/>
    </row>
    <row r="80" spans="1:24" x14ac:dyDescent="0.25">
      <c r="B80" s="114"/>
      <c r="C80" s="115"/>
      <c r="D80" s="115"/>
      <c r="E80" s="115"/>
      <c r="F80" s="115"/>
      <c r="G80" s="114"/>
      <c r="H80" s="114"/>
      <c r="I80" s="114"/>
      <c r="J80" s="114"/>
      <c r="K80" s="114"/>
      <c r="L80" s="114"/>
      <c r="M80" s="114"/>
      <c r="N80" s="114"/>
      <c r="O80" s="114"/>
      <c r="P80" s="114"/>
      <c r="Q80" s="114"/>
      <c r="R80" s="114"/>
      <c r="S80" s="114"/>
      <c r="T80" s="114"/>
      <c r="U80" s="114"/>
      <c r="V80" s="114"/>
      <c r="W80" s="114"/>
      <c r="X80" s="114"/>
    </row>
    <row r="81" spans="2:24" x14ac:dyDescent="0.25">
      <c r="B81" s="114"/>
      <c r="C81" s="115"/>
      <c r="D81" s="115"/>
      <c r="E81" s="115"/>
      <c r="F81" s="115"/>
      <c r="G81" s="114"/>
      <c r="H81" s="114"/>
      <c r="I81" s="114"/>
      <c r="J81" s="114"/>
      <c r="K81" s="114"/>
      <c r="L81" s="114"/>
      <c r="M81" s="114"/>
      <c r="N81" s="114"/>
      <c r="O81" s="114"/>
      <c r="P81" s="114"/>
      <c r="Q81" s="114"/>
      <c r="R81" s="114"/>
      <c r="S81" s="114"/>
      <c r="T81" s="114"/>
      <c r="U81" s="114"/>
      <c r="V81" s="114"/>
      <c r="W81" s="114"/>
      <c r="X81" s="114"/>
    </row>
    <row r="82" spans="2:24" x14ac:dyDescent="0.25">
      <c r="B82" s="114"/>
      <c r="C82" s="115"/>
      <c r="D82" s="115"/>
      <c r="E82" s="115"/>
      <c r="F82" s="115"/>
    </row>
    <row r="83" spans="2:24" x14ac:dyDescent="0.25">
      <c r="B83" s="114"/>
      <c r="C83" s="115"/>
      <c r="D83" s="115"/>
      <c r="E83" s="115"/>
      <c r="F83" s="115"/>
    </row>
    <row r="84" spans="2:24" x14ac:dyDescent="0.25">
      <c r="B84" s="114"/>
      <c r="C84" s="115"/>
      <c r="D84" s="115"/>
      <c r="E84" s="115"/>
      <c r="F84" s="115"/>
    </row>
    <row r="85" spans="2:24" x14ac:dyDescent="0.25">
      <c r="B85" s="114"/>
      <c r="C85" s="115"/>
      <c r="D85" s="115"/>
      <c r="E85" s="115"/>
      <c r="F85" s="115"/>
    </row>
    <row r="86" spans="2:24" x14ac:dyDescent="0.25">
      <c r="B86" s="114"/>
      <c r="C86" s="115"/>
      <c r="D86" s="115"/>
      <c r="E86" s="115"/>
      <c r="F86" s="115"/>
    </row>
  </sheetData>
  <mergeCells count="18">
    <mergeCell ref="C10:C15"/>
    <mergeCell ref="A1:F1"/>
    <mergeCell ref="A74:F74"/>
    <mergeCell ref="B3:D3"/>
    <mergeCell ref="B4:D4"/>
    <mergeCell ref="A2:F2"/>
    <mergeCell ref="B67:E67"/>
    <mergeCell ref="B7:D7"/>
    <mergeCell ref="B70:E70"/>
    <mergeCell ref="A59:A63"/>
    <mergeCell ref="A51:A55"/>
    <mergeCell ref="A43:A47"/>
    <mergeCell ref="A35:A39"/>
    <mergeCell ref="A27:A31"/>
    <mergeCell ref="A19:A23"/>
    <mergeCell ref="A10:A14"/>
    <mergeCell ref="E10:E15"/>
    <mergeCell ref="D10:D15"/>
  </mergeCells>
  <phoneticPr fontId="25" type="noConversion"/>
  <pageMargins left="0.75" right="0.75" top="1" bottom="1" header="0.5" footer="0.5"/>
  <pageSetup paperSize="9" scale="3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D8E444-CA1E-46D1-8787-278F6D9D9412}">
  <sheetPr codeName="Sheet2"/>
  <dimension ref="A1:J62"/>
  <sheetViews>
    <sheetView zoomScale="60" zoomScaleNormal="60" workbookViewId="0">
      <selection activeCell="E21" sqref="E21"/>
    </sheetView>
  </sheetViews>
  <sheetFormatPr defaultColWidth="11" defaultRowHeight="15.75" x14ac:dyDescent="0.25"/>
  <cols>
    <col min="1" max="1" width="53.75" style="1" customWidth="1"/>
    <col min="2" max="2" width="31.125" style="2" customWidth="1"/>
    <col min="3" max="3" width="44.5" style="2" customWidth="1"/>
    <col min="4" max="4" width="25.625" style="36" customWidth="1"/>
    <col min="5" max="5" width="25.625" style="2" customWidth="1"/>
    <col min="6" max="9" width="25.625" style="36" customWidth="1"/>
    <col min="10" max="10" width="6.875" style="2" customWidth="1"/>
    <col min="11" max="16384" width="11" style="2"/>
  </cols>
  <sheetData>
    <row r="1" spans="1:10" s="1" customFormat="1" ht="59.25" customHeight="1" thickBot="1" x14ac:dyDescent="0.3">
      <c r="A1" s="145"/>
      <c r="B1" s="145"/>
      <c r="C1" s="145"/>
      <c r="D1" s="145"/>
      <c r="E1" s="145"/>
      <c r="F1" s="145"/>
      <c r="G1" s="145"/>
      <c r="H1" s="145"/>
      <c r="I1" s="145"/>
    </row>
    <row r="2" spans="1:10" s="1" customFormat="1" ht="24" thickBot="1" x14ac:dyDescent="0.4">
      <c r="A2" s="130" t="s">
        <v>0</v>
      </c>
      <c r="B2" s="131"/>
      <c r="C2" s="131"/>
      <c r="D2" s="131"/>
      <c r="E2" s="131"/>
      <c r="F2" s="131"/>
      <c r="G2" s="131"/>
      <c r="H2" s="131"/>
      <c r="I2" s="132"/>
    </row>
    <row r="3" spans="1:10" ht="19.5" customHeight="1" x14ac:dyDescent="0.25">
      <c r="A3" s="89" t="s">
        <v>1</v>
      </c>
      <c r="B3" s="161" t="e">
        <f>'Total life of study'!#REF!</f>
        <v>#REF!</v>
      </c>
      <c r="C3" s="162"/>
      <c r="D3" s="163"/>
      <c r="E3" s="39"/>
      <c r="F3" s="40"/>
      <c r="G3" s="40"/>
      <c r="H3" s="40"/>
      <c r="I3" s="41"/>
      <c r="J3" s="114"/>
    </row>
    <row r="4" spans="1:10" ht="19.5" customHeight="1" x14ac:dyDescent="0.25">
      <c r="A4" s="42" t="s">
        <v>2</v>
      </c>
      <c r="B4" s="164" t="e">
        <f>'Total life of study'!#REF!</f>
        <v>#REF!</v>
      </c>
      <c r="C4" s="165"/>
      <c r="D4" s="166"/>
      <c r="E4" s="39"/>
      <c r="F4" s="40"/>
      <c r="G4" s="40"/>
      <c r="H4" s="40"/>
      <c r="I4" s="41"/>
      <c r="J4" s="114"/>
    </row>
    <row r="5" spans="1:10" ht="19.5" customHeight="1" x14ac:dyDescent="0.25">
      <c r="A5" s="116" t="s">
        <v>54</v>
      </c>
      <c r="B5" s="117"/>
      <c r="C5" s="78"/>
      <c r="D5" s="40"/>
      <c r="E5" s="39"/>
      <c r="F5" s="40"/>
      <c r="G5" s="40"/>
      <c r="H5" s="40"/>
      <c r="I5" s="41"/>
      <c r="J5" s="114"/>
    </row>
    <row r="6" spans="1:10" ht="16.5" thickBot="1" x14ac:dyDescent="0.3">
      <c r="A6" s="43"/>
      <c r="B6" s="77" t="s">
        <v>3</v>
      </c>
      <c r="C6" s="76"/>
      <c r="D6" s="79"/>
      <c r="E6" s="80"/>
      <c r="F6" s="37"/>
      <c r="G6" s="37"/>
      <c r="H6" s="37"/>
      <c r="I6" s="38"/>
      <c r="J6" s="114"/>
    </row>
    <row r="7" spans="1:10" s="8" customFormat="1" ht="43.5" customHeight="1" thickBot="1" x14ac:dyDescent="0.3">
      <c r="A7" s="44" t="s">
        <v>4</v>
      </c>
      <c r="B7" s="45"/>
      <c r="C7" s="45" t="s">
        <v>34</v>
      </c>
      <c r="D7" s="46" t="s">
        <v>35</v>
      </c>
      <c r="E7" s="45" t="s">
        <v>36</v>
      </c>
      <c r="F7" s="46"/>
      <c r="G7" s="46"/>
      <c r="H7" s="47"/>
      <c r="I7" s="48" t="s">
        <v>6</v>
      </c>
    </row>
    <row r="8" spans="1:10" ht="17.25" thickBot="1" x14ac:dyDescent="0.3">
      <c r="A8" s="9" t="s">
        <v>7</v>
      </c>
      <c r="B8" s="10"/>
      <c r="C8" s="10"/>
      <c r="D8" s="10"/>
      <c r="E8" s="10"/>
      <c r="F8" s="10"/>
      <c r="G8" s="10"/>
      <c r="H8" s="59"/>
      <c r="I8" s="11"/>
      <c r="J8" s="114"/>
    </row>
    <row r="9" spans="1:10" ht="16.5" x14ac:dyDescent="0.25">
      <c r="A9" s="167" t="s">
        <v>37</v>
      </c>
      <c r="B9" s="168"/>
      <c r="C9" s="12"/>
      <c r="D9" s="13"/>
      <c r="E9" s="14"/>
      <c r="F9" s="141"/>
      <c r="G9" s="88"/>
      <c r="H9" s="142"/>
      <c r="I9" s="60">
        <f>D9*E9</f>
        <v>0</v>
      </c>
      <c r="J9" s="114"/>
    </row>
    <row r="10" spans="1:10" ht="16.5" x14ac:dyDescent="0.25">
      <c r="A10" s="153"/>
      <c r="B10" s="169"/>
      <c r="C10" s="12"/>
      <c r="D10" s="13"/>
      <c r="E10" s="14"/>
      <c r="F10" s="142"/>
      <c r="G10" s="81"/>
      <c r="H10" s="142"/>
      <c r="I10" s="15">
        <f t="shared" ref="I10:I11" si="0">D10*E10</f>
        <v>0</v>
      </c>
      <c r="J10" s="114"/>
    </row>
    <row r="11" spans="1:10" ht="17.25" thickBot="1" x14ac:dyDescent="0.3">
      <c r="A11" s="154"/>
      <c r="B11" s="170"/>
      <c r="C11" s="16"/>
      <c r="D11" s="17"/>
      <c r="E11" s="18"/>
      <c r="F11" s="143"/>
      <c r="G11" s="82"/>
      <c r="H11" s="143"/>
      <c r="I11" s="15">
        <f t="shared" si="0"/>
        <v>0</v>
      </c>
      <c r="J11" s="114"/>
    </row>
    <row r="12" spans="1:10" ht="17.25" thickBot="1" x14ac:dyDescent="0.3">
      <c r="A12" s="55" t="s">
        <v>10</v>
      </c>
      <c r="B12" s="20"/>
      <c r="C12" s="21"/>
      <c r="D12" s="22">
        <f>SUM(D9:D11)</f>
        <v>0</v>
      </c>
      <c r="E12" s="21"/>
      <c r="F12" s="23"/>
      <c r="G12" s="23"/>
      <c r="H12" s="23"/>
      <c r="I12" s="56">
        <f>SUM(I9:I11)</f>
        <v>0</v>
      </c>
      <c r="J12" s="114"/>
    </row>
    <row r="13" spans="1:10" ht="57" thickBot="1" x14ac:dyDescent="0.3">
      <c r="A13" s="3" t="s">
        <v>4</v>
      </c>
      <c r="B13" s="4" t="s">
        <v>38</v>
      </c>
      <c r="C13" s="4" t="s">
        <v>34</v>
      </c>
      <c r="D13" s="5" t="s">
        <v>39</v>
      </c>
      <c r="E13" s="4" t="s">
        <v>36</v>
      </c>
      <c r="F13" s="5" t="s">
        <v>11</v>
      </c>
      <c r="G13" s="5" t="s">
        <v>12</v>
      </c>
      <c r="H13" s="6" t="s">
        <v>13</v>
      </c>
      <c r="I13" s="7" t="s">
        <v>14</v>
      </c>
      <c r="J13" s="114"/>
    </row>
    <row r="14" spans="1:10" ht="16.5" x14ac:dyDescent="0.25">
      <c r="A14" s="63" t="s">
        <v>15</v>
      </c>
      <c r="B14" s="64"/>
      <c r="C14" s="64"/>
      <c r="D14" s="65"/>
      <c r="E14" s="64"/>
      <c r="F14" s="65"/>
      <c r="G14" s="65"/>
      <c r="H14" s="65"/>
      <c r="I14" s="66"/>
      <c r="J14" s="114"/>
    </row>
    <row r="15" spans="1:10" ht="16.5" x14ac:dyDescent="0.25">
      <c r="A15" s="153" t="s">
        <v>40</v>
      </c>
      <c r="B15" s="84"/>
      <c r="C15" s="83"/>
      <c r="D15" s="28"/>
      <c r="E15" s="61"/>
      <c r="F15" s="62">
        <f>IF(B15="y",D15*E15,0)</f>
        <v>0</v>
      </c>
      <c r="G15" s="62">
        <f>IF(B15="no cost",D15*E15,0)</f>
        <v>0</v>
      </c>
      <c r="H15" s="62">
        <f>IF(B15="n",D15*E15,0)</f>
        <v>0</v>
      </c>
      <c r="I15" s="15">
        <f>D15*E15</f>
        <v>0</v>
      </c>
      <c r="J15" s="114"/>
    </row>
    <row r="16" spans="1:10" ht="16.5" x14ac:dyDescent="0.25">
      <c r="A16" s="153"/>
      <c r="B16" s="86"/>
      <c r="C16" s="85"/>
      <c r="D16" s="13"/>
      <c r="E16" s="24"/>
      <c r="F16" s="25">
        <f t="shared" ref="F16:F17" si="1">IF(B16="y",D16*E16,0)</f>
        <v>0</v>
      </c>
      <c r="G16" s="62">
        <f t="shared" ref="G16:G17" si="2">IF(B16="no cost",D16*E16,0)</f>
        <v>0</v>
      </c>
      <c r="H16" s="25">
        <f t="shared" ref="H16:H17" si="3">IF(B16="n",D16*E16,0)</f>
        <v>0</v>
      </c>
      <c r="I16" s="15">
        <f t="shared" ref="I16:I17" si="4">D16*E16</f>
        <v>0</v>
      </c>
      <c r="J16" s="114"/>
    </row>
    <row r="17" spans="1:9" ht="17.25" thickBot="1" x14ac:dyDescent="0.3">
      <c r="A17" s="154"/>
      <c r="B17" s="54"/>
      <c r="C17" s="26"/>
      <c r="D17" s="17"/>
      <c r="E17" s="24"/>
      <c r="F17" s="25">
        <f t="shared" si="1"/>
        <v>0</v>
      </c>
      <c r="G17" s="62">
        <f t="shared" si="2"/>
        <v>0</v>
      </c>
      <c r="H17" s="25">
        <f t="shared" si="3"/>
        <v>0</v>
      </c>
      <c r="I17" s="15">
        <f t="shared" si="4"/>
        <v>0</v>
      </c>
    </row>
    <row r="18" spans="1:9" s="1" customFormat="1" ht="17.25" thickBot="1" x14ac:dyDescent="0.3">
      <c r="A18" s="58" t="s">
        <v>16</v>
      </c>
      <c r="B18" s="50"/>
      <c r="C18" s="57"/>
      <c r="D18" s="51">
        <f>SUM(D15:D17)</f>
        <v>0</v>
      </c>
      <c r="E18" s="50"/>
      <c r="F18" s="52">
        <f>SUM(F15:F17)</f>
        <v>0</v>
      </c>
      <c r="G18" s="52">
        <f>SUM(G15:G17)</f>
        <v>0</v>
      </c>
      <c r="H18" s="52">
        <f>SUM(H15:H17)</f>
        <v>0</v>
      </c>
      <c r="I18" s="53">
        <f>SUM(I15:I17)</f>
        <v>0</v>
      </c>
    </row>
    <row r="19" spans="1:9" ht="16.5" x14ac:dyDescent="0.25">
      <c r="A19" s="63" t="s">
        <v>17</v>
      </c>
      <c r="B19" s="67"/>
      <c r="C19" s="67"/>
      <c r="D19" s="68"/>
      <c r="E19" s="67"/>
      <c r="F19" s="65"/>
      <c r="G19" s="65"/>
      <c r="H19" s="65"/>
      <c r="I19" s="66"/>
    </row>
    <row r="20" spans="1:9" ht="16.5" customHeight="1" x14ac:dyDescent="0.25">
      <c r="A20" s="155" t="s">
        <v>62</v>
      </c>
      <c r="B20" s="84"/>
      <c r="C20" s="83"/>
      <c r="D20" s="122"/>
      <c r="E20" s="61"/>
      <c r="F20" s="25">
        <f t="shared" ref="F20:F21" si="5">IF(B20="y",D20*E20,0)</f>
        <v>0</v>
      </c>
      <c r="G20" s="25">
        <f>IF(B20="no cost",D20*E20,0)</f>
        <v>0</v>
      </c>
      <c r="H20" s="25">
        <f t="shared" ref="H20:H21" si="6">IF(B20="n",D20*E20,0)</f>
        <v>0</v>
      </c>
      <c r="I20" s="15">
        <f>IFERROR((D20*E20),0)</f>
        <v>0</v>
      </c>
    </row>
    <row r="21" spans="1:9" ht="16.5" x14ac:dyDescent="0.25">
      <c r="A21" s="159"/>
      <c r="B21" s="86"/>
      <c r="C21" s="85"/>
      <c r="D21" s="122"/>
      <c r="E21" s="24"/>
      <c r="F21" s="25">
        <f t="shared" si="5"/>
        <v>0</v>
      </c>
      <c r="G21" s="25">
        <f t="shared" ref="G21:G22" si="7">IF(B21="no cost",D21*E21,0)</f>
        <v>0</v>
      </c>
      <c r="H21" s="25">
        <f t="shared" si="6"/>
        <v>0</v>
      </c>
      <c r="I21" s="15">
        <f t="shared" ref="I21:I22" si="8">IFERROR((D21*E21),0)</f>
        <v>0</v>
      </c>
    </row>
    <row r="22" spans="1:9" ht="17.25" thickBot="1" x14ac:dyDescent="0.3">
      <c r="A22" s="160"/>
      <c r="B22" s="86"/>
      <c r="C22" s="85"/>
      <c r="D22" s="122"/>
      <c r="E22" s="24"/>
      <c r="F22" s="25">
        <f>IF(B22="y",D22*E22,0)</f>
        <v>0</v>
      </c>
      <c r="G22" s="25">
        <f t="shared" si="7"/>
        <v>0</v>
      </c>
      <c r="H22" s="25">
        <f>IF(B22="n",D22*E22,0)</f>
        <v>0</v>
      </c>
      <c r="I22" s="15">
        <f t="shared" si="8"/>
        <v>0</v>
      </c>
    </row>
    <row r="23" spans="1:9" s="1" customFormat="1" ht="17.25" thickBot="1" x14ac:dyDescent="0.3">
      <c r="A23" s="49" t="s">
        <v>16</v>
      </c>
      <c r="B23" s="50"/>
      <c r="C23" s="50"/>
      <c r="D23" s="51">
        <f>SUM(D20:D22)</f>
        <v>0</v>
      </c>
      <c r="E23" s="50"/>
      <c r="F23" s="52">
        <f>SUM(F20:F22)</f>
        <v>0</v>
      </c>
      <c r="G23" s="52">
        <f>SUM(G20:G22)</f>
        <v>0</v>
      </c>
      <c r="H23" s="52">
        <f>SUM(H20:H22)</f>
        <v>0</v>
      </c>
      <c r="I23" s="53">
        <f>SUM(I20:I22)</f>
        <v>0</v>
      </c>
    </row>
    <row r="24" spans="1:9" ht="16.5" x14ac:dyDescent="0.25">
      <c r="A24" s="63" t="s">
        <v>18</v>
      </c>
      <c r="B24" s="67"/>
      <c r="C24" s="67"/>
      <c r="D24" s="27"/>
      <c r="E24" s="67"/>
      <c r="F24" s="65"/>
      <c r="G24" s="65"/>
      <c r="H24" s="65"/>
      <c r="I24" s="66"/>
    </row>
    <row r="25" spans="1:9" ht="16.5" x14ac:dyDescent="0.25">
      <c r="A25" s="155" t="s">
        <v>41</v>
      </c>
      <c r="B25" s="84"/>
      <c r="C25" s="83"/>
      <c r="D25" s="28"/>
      <c r="E25" s="61"/>
      <c r="F25" s="25">
        <f t="shared" ref="F25:F27" si="9">IF(B25="y",D25*E25,0)</f>
        <v>0</v>
      </c>
      <c r="G25" s="25">
        <f>IF(B25="no cost",D25*E25,0)</f>
        <v>0</v>
      </c>
      <c r="H25" s="25">
        <f t="shared" ref="H25:H27" si="10">IF(B25="n",D25*E25,0)</f>
        <v>0</v>
      </c>
      <c r="I25" s="15">
        <f t="shared" ref="I25:I27" si="11">D25*E25</f>
        <v>0</v>
      </c>
    </row>
    <row r="26" spans="1:9" ht="16.5" x14ac:dyDescent="0.25">
      <c r="A26" s="153"/>
      <c r="B26" s="86"/>
      <c r="C26" s="85"/>
      <c r="D26" s="29"/>
      <c r="E26" s="85"/>
      <c r="F26" s="25">
        <f t="shared" si="9"/>
        <v>0</v>
      </c>
      <c r="G26" s="25">
        <f t="shared" ref="G26:G27" si="12">IF(B26="no cost",D26*E26,0)</f>
        <v>0</v>
      </c>
      <c r="H26" s="25">
        <f t="shared" si="10"/>
        <v>0</v>
      </c>
      <c r="I26" s="15">
        <f t="shared" si="11"/>
        <v>0</v>
      </c>
    </row>
    <row r="27" spans="1:9" ht="17.25" thickBot="1" x14ac:dyDescent="0.3">
      <c r="A27" s="154"/>
      <c r="B27" s="86"/>
      <c r="C27" s="85"/>
      <c r="D27" s="29"/>
      <c r="E27" s="85"/>
      <c r="F27" s="25">
        <f t="shared" si="9"/>
        <v>0</v>
      </c>
      <c r="G27" s="25">
        <f t="shared" si="12"/>
        <v>0</v>
      </c>
      <c r="H27" s="25">
        <f t="shared" si="10"/>
        <v>0</v>
      </c>
      <c r="I27" s="15">
        <f t="shared" si="11"/>
        <v>0</v>
      </c>
    </row>
    <row r="28" spans="1:9" s="1" customFormat="1" ht="17.25" thickBot="1" x14ac:dyDescent="0.3">
      <c r="A28" s="58" t="s">
        <v>16</v>
      </c>
      <c r="B28" s="50"/>
      <c r="C28" s="50"/>
      <c r="D28" s="51">
        <f>SUM(D25:D27)</f>
        <v>0</v>
      </c>
      <c r="E28" s="50"/>
      <c r="F28" s="52">
        <f>SUM(F25:F27)</f>
        <v>0</v>
      </c>
      <c r="G28" s="52">
        <f>SUM(G25:G27)</f>
        <v>0</v>
      </c>
      <c r="H28" s="52">
        <f>SUM(H25:H27)</f>
        <v>0</v>
      </c>
      <c r="I28" s="53">
        <f>SUM(I25:I27)</f>
        <v>0</v>
      </c>
    </row>
    <row r="29" spans="1:9" ht="16.5" x14ac:dyDescent="0.25">
      <c r="A29" s="63" t="s">
        <v>19</v>
      </c>
      <c r="B29" s="67"/>
      <c r="C29" s="67"/>
      <c r="D29" s="68"/>
      <c r="E29" s="67"/>
      <c r="F29" s="65"/>
      <c r="G29" s="65"/>
      <c r="H29" s="65"/>
      <c r="I29" s="66"/>
    </row>
    <row r="30" spans="1:9" ht="16.5" x14ac:dyDescent="0.25">
      <c r="A30" s="155" t="s">
        <v>42</v>
      </c>
      <c r="B30" s="84"/>
      <c r="C30" s="83"/>
      <c r="D30" s="28"/>
      <c r="E30" s="61"/>
      <c r="F30" s="25">
        <f>IF(B30="y",D30*E30,0)</f>
        <v>0</v>
      </c>
      <c r="G30" s="25">
        <f>IF(B30="no cost",D30*E30,0)</f>
        <v>0</v>
      </c>
      <c r="H30" s="25">
        <f>IF(B30="n",D30*E30,0)</f>
        <v>0</v>
      </c>
      <c r="I30" s="15">
        <f>D30*E30</f>
        <v>0</v>
      </c>
    </row>
    <row r="31" spans="1:9" ht="16.5" x14ac:dyDescent="0.25">
      <c r="A31" s="153"/>
      <c r="B31" s="86"/>
      <c r="C31" s="85"/>
      <c r="D31" s="13"/>
      <c r="E31" s="24"/>
      <c r="F31" s="25">
        <f t="shared" ref="F31:F32" si="13">IF(B31="y",D31*E31,0)</f>
        <v>0</v>
      </c>
      <c r="G31" s="25">
        <f t="shared" ref="G31:G32" si="14">IF(B31="no cost",D31*E31,0)</f>
        <v>0</v>
      </c>
      <c r="H31" s="25">
        <f t="shared" ref="H31:H32" si="15">IF(B31="n",D31*E31,0)</f>
        <v>0</v>
      </c>
      <c r="I31" s="15">
        <f t="shared" ref="I31:I32" si="16">D31*E31</f>
        <v>0</v>
      </c>
    </row>
    <row r="32" spans="1:9" ht="17.25" thickBot="1" x14ac:dyDescent="0.3">
      <c r="A32" s="154"/>
      <c r="B32" s="86"/>
      <c r="C32" s="85"/>
      <c r="D32" s="29"/>
      <c r="E32" s="85"/>
      <c r="F32" s="25">
        <f t="shared" si="13"/>
        <v>0</v>
      </c>
      <c r="G32" s="25">
        <f t="shared" si="14"/>
        <v>0</v>
      </c>
      <c r="H32" s="25">
        <f t="shared" si="15"/>
        <v>0</v>
      </c>
      <c r="I32" s="15">
        <f t="shared" si="16"/>
        <v>0</v>
      </c>
    </row>
    <row r="33" spans="1:9" s="1" customFormat="1" ht="17.25" thickBot="1" x14ac:dyDescent="0.3">
      <c r="A33" s="49" t="s">
        <v>16</v>
      </c>
      <c r="B33" s="50"/>
      <c r="C33" s="50"/>
      <c r="D33" s="51">
        <f>SUM(D30:D32)</f>
        <v>0</v>
      </c>
      <c r="E33" s="50"/>
      <c r="F33" s="52">
        <f>SUM(F30:F32)</f>
        <v>0</v>
      </c>
      <c r="G33" s="52">
        <f>SUM(G30:G32)</f>
        <v>0</v>
      </c>
      <c r="H33" s="52">
        <f>SUM(H30:H32)</f>
        <v>0</v>
      </c>
      <c r="I33" s="53">
        <f>SUM(I30:I32)</f>
        <v>0</v>
      </c>
    </row>
    <row r="34" spans="1:9" ht="16.5" x14ac:dyDescent="0.25">
      <c r="A34" s="63" t="s">
        <v>20</v>
      </c>
      <c r="B34" s="67"/>
      <c r="C34" s="67"/>
      <c r="D34" s="68"/>
      <c r="E34" s="67"/>
      <c r="F34" s="65"/>
      <c r="G34" s="65"/>
      <c r="H34" s="65"/>
      <c r="I34" s="66"/>
    </row>
    <row r="35" spans="1:9" ht="16.5" x14ac:dyDescent="0.25">
      <c r="A35" s="155" t="s">
        <v>43</v>
      </c>
      <c r="B35" s="84"/>
      <c r="C35" s="83"/>
      <c r="D35" s="69"/>
      <c r="E35" s="83"/>
      <c r="F35" s="25">
        <f>IF(B35="y",D35*E35,0)</f>
        <v>0</v>
      </c>
      <c r="G35" s="25">
        <f>IF(B35="no cost",D35*E35,0)</f>
        <v>0</v>
      </c>
      <c r="H35" s="25">
        <f>IF(B35="n",D35*E35,0)</f>
        <v>0</v>
      </c>
      <c r="I35" s="15">
        <f>D35*E35</f>
        <v>0</v>
      </c>
    </row>
    <row r="36" spans="1:9" ht="16.5" x14ac:dyDescent="0.25">
      <c r="A36" s="153"/>
      <c r="B36" s="86"/>
      <c r="C36" s="85"/>
      <c r="D36" s="29"/>
      <c r="E36" s="85"/>
      <c r="F36" s="25">
        <f t="shared" ref="F36:F37" si="17">IF(B36="y",D36*E36,0)</f>
        <v>0</v>
      </c>
      <c r="G36" s="25">
        <f t="shared" ref="G36:G37" si="18">IF(B36="no cost",D36*E36,0)</f>
        <v>0</v>
      </c>
      <c r="H36" s="25">
        <f t="shared" ref="H36:H37" si="19">IF(B36="n",D36*E36,0)</f>
        <v>0</v>
      </c>
      <c r="I36" s="15">
        <f t="shared" ref="I36:I37" si="20">D36*E36</f>
        <v>0</v>
      </c>
    </row>
    <row r="37" spans="1:9" ht="17.25" thickBot="1" x14ac:dyDescent="0.3">
      <c r="A37" s="154"/>
      <c r="B37" s="86"/>
      <c r="C37" s="85"/>
      <c r="D37" s="29"/>
      <c r="E37" s="85"/>
      <c r="F37" s="25">
        <f t="shared" si="17"/>
        <v>0</v>
      </c>
      <c r="G37" s="25">
        <f t="shared" si="18"/>
        <v>0</v>
      </c>
      <c r="H37" s="25">
        <f t="shared" si="19"/>
        <v>0</v>
      </c>
      <c r="I37" s="15">
        <f t="shared" si="20"/>
        <v>0</v>
      </c>
    </row>
    <row r="38" spans="1:9" s="1" customFormat="1" ht="17.25" thickBot="1" x14ac:dyDescent="0.3">
      <c r="A38" s="58" t="s">
        <v>16</v>
      </c>
      <c r="B38" s="50"/>
      <c r="C38" s="50"/>
      <c r="D38" s="51">
        <f>SUM(D35:D37)</f>
        <v>0</v>
      </c>
      <c r="E38" s="50"/>
      <c r="F38" s="52">
        <f>SUM(F35:F37)</f>
        <v>0</v>
      </c>
      <c r="G38" s="52">
        <f>SUM(G35:G37)</f>
        <v>0</v>
      </c>
      <c r="H38" s="52">
        <f>SUM(H35:H37)</f>
        <v>0</v>
      </c>
      <c r="I38" s="53">
        <f>SUM(I35:I37)</f>
        <v>0</v>
      </c>
    </row>
    <row r="39" spans="1:9" ht="16.5" x14ac:dyDescent="0.25">
      <c r="A39" s="63" t="s">
        <v>21</v>
      </c>
      <c r="B39" s="67"/>
      <c r="C39" s="67"/>
      <c r="D39" s="68"/>
      <c r="E39" s="67"/>
      <c r="F39" s="65"/>
      <c r="G39" s="65"/>
      <c r="H39" s="65"/>
      <c r="I39" s="66"/>
    </row>
    <row r="40" spans="1:9" ht="16.5" x14ac:dyDescent="0.25">
      <c r="A40" s="156"/>
      <c r="B40" s="83"/>
      <c r="C40" s="83"/>
      <c r="D40" s="70"/>
      <c r="E40" s="71"/>
      <c r="F40" s="25">
        <f t="shared" ref="F40:F42" si="21">IF(B40="y",D40*E40,0)</f>
        <v>0</v>
      </c>
      <c r="G40" s="25">
        <f>IF(B40="no cost",D40*E40,0)</f>
        <v>0</v>
      </c>
      <c r="H40" s="25">
        <f t="shared" ref="H40:H42" si="22">IF(B40="n",D40*E40,0)</f>
        <v>0</v>
      </c>
      <c r="I40" s="15">
        <f t="shared" ref="I40:I42" si="23">D40*E40</f>
        <v>0</v>
      </c>
    </row>
    <row r="41" spans="1:9" ht="16.5" x14ac:dyDescent="0.25">
      <c r="A41" s="157"/>
      <c r="B41" s="85"/>
      <c r="C41" s="85"/>
      <c r="D41" s="30"/>
      <c r="E41" s="31"/>
      <c r="F41" s="25">
        <f t="shared" si="21"/>
        <v>0</v>
      </c>
      <c r="G41" s="25">
        <f t="shared" ref="G41:G42" si="24">IF(B41="no cost",D41*E41,0)</f>
        <v>0</v>
      </c>
      <c r="H41" s="25">
        <f t="shared" si="22"/>
        <v>0</v>
      </c>
      <c r="I41" s="15">
        <f t="shared" si="23"/>
        <v>0</v>
      </c>
    </row>
    <row r="42" spans="1:9" ht="17.25" thickBot="1" x14ac:dyDescent="0.3">
      <c r="A42" s="158"/>
      <c r="B42" s="85"/>
      <c r="C42" s="85"/>
      <c r="D42" s="29"/>
      <c r="E42" s="85"/>
      <c r="F42" s="25">
        <f t="shared" si="21"/>
        <v>0</v>
      </c>
      <c r="G42" s="25">
        <f t="shared" si="24"/>
        <v>0</v>
      </c>
      <c r="H42" s="25">
        <f t="shared" si="22"/>
        <v>0</v>
      </c>
      <c r="I42" s="15">
        <f t="shared" si="23"/>
        <v>0</v>
      </c>
    </row>
    <row r="43" spans="1:9" s="1" customFormat="1" ht="17.25" thickBot="1" x14ac:dyDescent="0.3">
      <c r="A43" s="49" t="s">
        <v>16</v>
      </c>
      <c r="B43" s="50"/>
      <c r="C43" s="50"/>
      <c r="D43" s="51">
        <f>SUM(D40:D42)</f>
        <v>0</v>
      </c>
      <c r="E43" s="50"/>
      <c r="F43" s="52">
        <f>SUM(F40:F42)</f>
        <v>0</v>
      </c>
      <c r="G43" s="52">
        <f>SUM(G40:G42)</f>
        <v>0</v>
      </c>
      <c r="H43" s="52">
        <f>SUM(H40:H42)</f>
        <v>0</v>
      </c>
      <c r="I43" s="53">
        <f>SUM(I40:I42)</f>
        <v>0</v>
      </c>
    </row>
    <row r="44" spans="1:9" ht="17.25" thickBot="1" x14ac:dyDescent="0.3">
      <c r="A44" s="19" t="s">
        <v>22</v>
      </c>
      <c r="B44" s="20"/>
      <c r="C44" s="21"/>
      <c r="D44" s="32"/>
      <c r="E44" s="21"/>
      <c r="F44" s="22">
        <f>SUM(F43+F38+F33+F28+F23+F18)</f>
        <v>0</v>
      </c>
      <c r="G44" s="22">
        <f>SUM(G43+G38+G33+G28+G23+G18)</f>
        <v>0</v>
      </c>
      <c r="H44" s="22">
        <f>SUM(H43+H38+H33+H28+H23+H18)</f>
        <v>0</v>
      </c>
      <c r="I44" s="56">
        <f>SUM(I43+I38+I33+I28+I23+I18)</f>
        <v>0</v>
      </c>
    </row>
    <row r="45" spans="1:9" s="33" customFormat="1" ht="27" customHeight="1" thickBot="1" x14ac:dyDescent="0.3">
      <c r="A45" s="75" t="s">
        <v>23</v>
      </c>
      <c r="B45" s="133" t="s">
        <v>24</v>
      </c>
      <c r="C45" s="133"/>
      <c r="D45" s="133"/>
      <c r="E45" s="133"/>
      <c r="F45" s="133"/>
      <c r="G45" s="133"/>
      <c r="H45" s="134"/>
      <c r="I45" s="74">
        <f>I12-H44</f>
        <v>0</v>
      </c>
    </row>
    <row r="46" spans="1:9" ht="18" x14ac:dyDescent="0.25">
      <c r="A46" s="73" t="s">
        <v>25</v>
      </c>
      <c r="B46" s="146"/>
      <c r="C46" s="146"/>
      <c r="D46" s="146"/>
      <c r="E46" s="146"/>
      <c r="F46" s="146"/>
      <c r="G46" s="146"/>
      <c r="H46" s="147"/>
      <c r="I46" s="72">
        <f>F44</f>
        <v>0</v>
      </c>
    </row>
    <row r="47" spans="1:9" ht="18.75" thickBot="1" x14ac:dyDescent="0.3">
      <c r="A47" s="148" t="s">
        <v>26</v>
      </c>
      <c r="B47" s="149"/>
      <c r="C47" s="149"/>
      <c r="D47" s="149"/>
      <c r="E47" s="149"/>
      <c r="F47" s="149"/>
      <c r="G47" s="149"/>
      <c r="H47" s="149"/>
      <c r="I47" s="111">
        <f>G44</f>
        <v>0</v>
      </c>
    </row>
    <row r="48" spans="1:9" ht="27.75" customHeight="1" thickBot="1" x14ac:dyDescent="0.3">
      <c r="A48" s="91" t="s">
        <v>27</v>
      </c>
      <c r="B48" s="137" t="s">
        <v>28</v>
      </c>
      <c r="C48" s="137"/>
      <c r="D48" s="137"/>
      <c r="E48" s="137"/>
      <c r="F48" s="137"/>
      <c r="G48" s="137"/>
      <c r="H48" s="138"/>
      <c r="I48" s="87">
        <f>I12-H44-F44</f>
        <v>0</v>
      </c>
    </row>
    <row r="49" spans="1:9" ht="18.75" thickBot="1" x14ac:dyDescent="0.3">
      <c r="A49" s="150"/>
      <c r="B49" s="151"/>
      <c r="C49" s="151"/>
      <c r="D49" s="151"/>
      <c r="E49" s="151"/>
      <c r="F49" s="151"/>
      <c r="G49" s="151"/>
      <c r="H49" s="151"/>
      <c r="I49" s="152"/>
    </row>
    <row r="50" spans="1:9" s="35" customFormat="1" ht="58.5" customHeight="1" x14ac:dyDescent="0.25">
      <c r="A50" s="123"/>
      <c r="B50" s="123"/>
      <c r="C50" s="123"/>
      <c r="D50" s="123"/>
      <c r="E50" s="123"/>
      <c r="F50" s="123"/>
      <c r="G50" s="123"/>
      <c r="H50" s="123"/>
      <c r="I50" s="123"/>
    </row>
    <row r="51" spans="1:9" x14ac:dyDescent="0.25">
      <c r="B51" s="114"/>
      <c r="C51" s="114"/>
      <c r="D51" s="115"/>
      <c r="E51" s="114"/>
      <c r="F51" s="115"/>
      <c r="G51" s="115"/>
      <c r="H51" s="115"/>
      <c r="I51" s="115"/>
    </row>
    <row r="52" spans="1:9" x14ac:dyDescent="0.25">
      <c r="B52" s="114"/>
      <c r="C52" s="114"/>
      <c r="D52" s="115"/>
      <c r="E52" s="114"/>
      <c r="F52" s="115"/>
      <c r="G52" s="115"/>
      <c r="H52" s="115"/>
      <c r="I52" s="115"/>
    </row>
    <row r="53" spans="1:9" x14ac:dyDescent="0.25">
      <c r="B53" s="114"/>
      <c r="C53" s="114"/>
      <c r="D53" s="115"/>
      <c r="E53" s="114"/>
      <c r="F53" s="115"/>
      <c r="G53" s="115"/>
      <c r="H53" s="115"/>
      <c r="I53" s="115"/>
    </row>
    <row r="54" spans="1:9" x14ac:dyDescent="0.25">
      <c r="B54" s="114"/>
      <c r="C54" s="114"/>
      <c r="D54" s="115"/>
      <c r="E54" s="114"/>
      <c r="F54" s="115"/>
      <c r="G54" s="115"/>
      <c r="H54" s="115"/>
      <c r="I54" s="115"/>
    </row>
    <row r="55" spans="1:9" x14ac:dyDescent="0.25">
      <c r="B55" s="114"/>
      <c r="C55" s="114"/>
      <c r="D55" s="115"/>
      <c r="E55" s="114"/>
      <c r="F55" s="115"/>
      <c r="G55" s="115"/>
      <c r="H55" s="115"/>
      <c r="I55" s="115"/>
    </row>
    <row r="56" spans="1:9" x14ac:dyDescent="0.25">
      <c r="B56" s="114"/>
      <c r="C56" s="114"/>
      <c r="D56" s="115"/>
      <c r="E56" s="114"/>
      <c r="F56" s="115"/>
      <c r="G56" s="115"/>
      <c r="H56" s="115"/>
      <c r="I56" s="115"/>
    </row>
    <row r="57" spans="1:9" x14ac:dyDescent="0.25">
      <c r="B57" s="114"/>
      <c r="C57" s="114"/>
      <c r="D57" s="115"/>
      <c r="E57" s="114"/>
      <c r="F57" s="115"/>
      <c r="G57" s="115"/>
      <c r="H57" s="115"/>
      <c r="I57" s="115"/>
    </row>
    <row r="58" spans="1:9" x14ac:dyDescent="0.25">
      <c r="B58" s="114"/>
      <c r="C58" s="114"/>
      <c r="D58" s="115"/>
      <c r="E58" s="114"/>
      <c r="F58" s="115"/>
      <c r="G58" s="115"/>
      <c r="H58" s="115"/>
      <c r="I58" s="115"/>
    </row>
    <row r="59" spans="1:9" x14ac:dyDescent="0.25">
      <c r="B59" s="114"/>
      <c r="C59" s="114"/>
      <c r="D59" s="115"/>
      <c r="E59" s="114"/>
      <c r="F59" s="115"/>
      <c r="G59" s="115"/>
      <c r="H59" s="115"/>
      <c r="I59" s="115"/>
    </row>
    <row r="60" spans="1:9" x14ac:dyDescent="0.25">
      <c r="B60" s="114"/>
      <c r="C60" s="114"/>
      <c r="D60" s="115"/>
      <c r="E60" s="114"/>
      <c r="F60" s="115"/>
      <c r="G60" s="115"/>
      <c r="H60" s="115"/>
      <c r="I60" s="115"/>
    </row>
    <row r="61" spans="1:9" x14ac:dyDescent="0.25">
      <c r="B61" s="114"/>
      <c r="C61" s="114"/>
      <c r="D61" s="115"/>
      <c r="E61" s="114"/>
      <c r="F61" s="115"/>
      <c r="G61" s="115"/>
      <c r="H61" s="115"/>
      <c r="I61" s="115"/>
    </row>
    <row r="62" spans="1:9" x14ac:dyDescent="0.25">
      <c r="B62" s="114"/>
      <c r="C62" s="114"/>
      <c r="D62" s="115"/>
      <c r="E62" s="114"/>
      <c r="F62" s="115"/>
      <c r="G62" s="115"/>
      <c r="H62" s="115"/>
      <c r="I62" s="115"/>
    </row>
  </sheetData>
  <mergeCells count="20">
    <mergeCell ref="A1:I1"/>
    <mergeCell ref="A2:I2"/>
    <mergeCell ref="B3:D3"/>
    <mergeCell ref="B4:D4"/>
    <mergeCell ref="A9:A11"/>
    <mergeCell ref="B9:B11"/>
    <mergeCell ref="F9:F11"/>
    <mergeCell ref="H9:H11"/>
    <mergeCell ref="A15:A17"/>
    <mergeCell ref="A25:A27"/>
    <mergeCell ref="A30:A32"/>
    <mergeCell ref="A35:A37"/>
    <mergeCell ref="A40:A42"/>
    <mergeCell ref="A20:A22"/>
    <mergeCell ref="A50:I50"/>
    <mergeCell ref="B45:H45"/>
    <mergeCell ref="B46:H46"/>
    <mergeCell ref="A47:H47"/>
    <mergeCell ref="B48:H48"/>
    <mergeCell ref="A49:I49"/>
  </mergeCells>
  <dataValidations count="2">
    <dataValidation type="list" allowBlank="1" showInputMessage="1" showErrorMessage="1" sqref="B15:B17 B20:B22 B25:B27 B30:B32 B35:B37 B40:B42" xr:uid="{41D03C99-B96B-420D-B86A-D11A806A96F7}">
      <formula1>"N,Y,No cost"</formula1>
    </dataValidation>
    <dataValidation type="list" allowBlank="1" showInputMessage="1" showErrorMessage="1" sqref="B5" xr:uid="{1C84F938-17A7-4D9D-A39A-E8FDC630293A}">
      <formula1>"FY24/25,FY25/26,FY26/27,FY27/28,FY28/29,FY29/30,FY30/31,FY31/32,FY32/33,FY33/34"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1310AA-1CE6-4AED-9F1F-BAC3370834F9}">
  <sheetPr codeName="Sheet3"/>
  <dimension ref="A1:J62"/>
  <sheetViews>
    <sheetView zoomScale="60" zoomScaleNormal="60" workbookViewId="0">
      <selection activeCell="D21" sqref="D21"/>
    </sheetView>
  </sheetViews>
  <sheetFormatPr defaultColWidth="11" defaultRowHeight="15.75" x14ac:dyDescent="0.25"/>
  <cols>
    <col min="1" max="1" width="53.75" style="1" customWidth="1"/>
    <col min="2" max="2" width="31.125" style="2" customWidth="1"/>
    <col min="3" max="3" width="44.5" style="2" customWidth="1"/>
    <col min="4" max="4" width="25.625" style="36" customWidth="1"/>
    <col min="5" max="5" width="25.625" style="2" customWidth="1"/>
    <col min="6" max="9" width="25.625" style="36" customWidth="1"/>
    <col min="10" max="10" width="6.875" style="2" customWidth="1"/>
    <col min="11" max="16384" width="11" style="2"/>
  </cols>
  <sheetData>
    <row r="1" spans="1:10" s="1" customFormat="1" ht="59.25" customHeight="1" thickBot="1" x14ac:dyDescent="0.3">
      <c r="A1" s="145"/>
      <c r="B1" s="145"/>
      <c r="C1" s="145"/>
      <c r="D1" s="145"/>
      <c r="E1" s="145"/>
      <c r="F1" s="145"/>
      <c r="G1" s="145"/>
      <c r="H1" s="145"/>
      <c r="I1" s="145"/>
    </row>
    <row r="2" spans="1:10" s="1" customFormat="1" ht="24" thickBot="1" x14ac:dyDescent="0.4">
      <c r="A2" s="130" t="s">
        <v>0</v>
      </c>
      <c r="B2" s="131"/>
      <c r="C2" s="131"/>
      <c r="D2" s="131"/>
      <c r="E2" s="131"/>
      <c r="F2" s="131"/>
      <c r="G2" s="131"/>
      <c r="H2" s="131"/>
      <c r="I2" s="132"/>
    </row>
    <row r="3" spans="1:10" ht="19.5" customHeight="1" x14ac:dyDescent="0.25">
      <c r="A3" s="89" t="s">
        <v>1</v>
      </c>
      <c r="B3" s="161" t="e">
        <f>'Total life of study'!#REF!</f>
        <v>#REF!</v>
      </c>
      <c r="C3" s="162"/>
      <c r="D3" s="163"/>
      <c r="E3" s="39"/>
      <c r="F3" s="40"/>
      <c r="G3" s="40"/>
      <c r="H3" s="40"/>
      <c r="I3" s="41"/>
      <c r="J3" s="114"/>
    </row>
    <row r="4" spans="1:10" ht="19.5" customHeight="1" x14ac:dyDescent="0.25">
      <c r="A4" s="42" t="s">
        <v>2</v>
      </c>
      <c r="B4" s="164" t="e">
        <f>'Total life of study'!#REF!</f>
        <v>#REF!</v>
      </c>
      <c r="C4" s="165"/>
      <c r="D4" s="166"/>
      <c r="E4" s="39"/>
      <c r="F4" s="40"/>
      <c r="G4" s="40"/>
      <c r="H4" s="40"/>
      <c r="I4" s="41"/>
      <c r="J4" s="114"/>
    </row>
    <row r="5" spans="1:10" ht="19.5" customHeight="1" x14ac:dyDescent="0.25">
      <c r="A5" s="116" t="s">
        <v>54</v>
      </c>
      <c r="B5" s="117"/>
      <c r="C5" s="78"/>
      <c r="D5" s="40"/>
      <c r="E5" s="39"/>
      <c r="F5" s="40"/>
      <c r="G5" s="40"/>
      <c r="H5" s="40"/>
      <c r="I5" s="41"/>
      <c r="J5" s="114"/>
    </row>
    <row r="6" spans="1:10" ht="16.5" thickBot="1" x14ac:dyDescent="0.3">
      <c r="A6" s="43"/>
      <c r="B6" s="77" t="s">
        <v>3</v>
      </c>
      <c r="C6" s="76"/>
      <c r="D6" s="79"/>
      <c r="E6" s="80"/>
      <c r="F6" s="37"/>
      <c r="G6" s="37"/>
      <c r="H6" s="37"/>
      <c r="I6" s="38"/>
      <c r="J6" s="114"/>
    </row>
    <row r="7" spans="1:10" s="8" customFormat="1" ht="43.5" customHeight="1" thickBot="1" x14ac:dyDescent="0.3">
      <c r="A7" s="44" t="s">
        <v>4</v>
      </c>
      <c r="B7" s="45"/>
      <c r="C7" s="45" t="s">
        <v>34</v>
      </c>
      <c r="D7" s="46" t="s">
        <v>35</v>
      </c>
      <c r="E7" s="45" t="s">
        <v>36</v>
      </c>
      <c r="F7" s="46"/>
      <c r="G7" s="46"/>
      <c r="H7" s="47"/>
      <c r="I7" s="48" t="s">
        <v>6</v>
      </c>
    </row>
    <row r="8" spans="1:10" ht="17.25" thickBot="1" x14ac:dyDescent="0.3">
      <c r="A8" s="9" t="s">
        <v>7</v>
      </c>
      <c r="B8" s="10"/>
      <c r="C8" s="10"/>
      <c r="D8" s="10"/>
      <c r="E8" s="10"/>
      <c r="F8" s="10"/>
      <c r="G8" s="10"/>
      <c r="H8" s="59"/>
      <c r="I8" s="11"/>
      <c r="J8" s="114"/>
    </row>
    <row r="9" spans="1:10" ht="16.5" x14ac:dyDescent="0.25">
      <c r="A9" s="167" t="s">
        <v>37</v>
      </c>
      <c r="B9" s="168"/>
      <c r="C9" s="12"/>
      <c r="D9" s="13"/>
      <c r="E9" s="14"/>
      <c r="F9" s="141"/>
      <c r="G9" s="88"/>
      <c r="H9" s="142"/>
      <c r="I9" s="60">
        <f>D9*E9</f>
        <v>0</v>
      </c>
      <c r="J9" s="114"/>
    </row>
    <row r="10" spans="1:10" ht="16.5" x14ac:dyDescent="0.25">
      <c r="A10" s="153"/>
      <c r="B10" s="169"/>
      <c r="C10" s="12"/>
      <c r="D10" s="13"/>
      <c r="E10" s="14"/>
      <c r="F10" s="142"/>
      <c r="G10" s="81"/>
      <c r="H10" s="142"/>
      <c r="I10" s="15">
        <f t="shared" ref="I10:I11" si="0">D10*E10</f>
        <v>0</v>
      </c>
      <c r="J10" s="114"/>
    </row>
    <row r="11" spans="1:10" ht="17.25" thickBot="1" x14ac:dyDescent="0.3">
      <c r="A11" s="154"/>
      <c r="B11" s="170"/>
      <c r="C11" s="16"/>
      <c r="D11" s="17"/>
      <c r="E11" s="18"/>
      <c r="F11" s="143"/>
      <c r="G11" s="82"/>
      <c r="H11" s="143"/>
      <c r="I11" s="15">
        <f t="shared" si="0"/>
        <v>0</v>
      </c>
      <c r="J11" s="114"/>
    </row>
    <row r="12" spans="1:10" ht="17.25" thickBot="1" x14ac:dyDescent="0.3">
      <c r="A12" s="55" t="s">
        <v>10</v>
      </c>
      <c r="B12" s="20"/>
      <c r="C12" s="21"/>
      <c r="D12" s="22">
        <f>SUM(D9:D11)</f>
        <v>0</v>
      </c>
      <c r="E12" s="21"/>
      <c r="F12" s="23"/>
      <c r="G12" s="23"/>
      <c r="H12" s="23"/>
      <c r="I12" s="56">
        <f>SUM(I9:I11)</f>
        <v>0</v>
      </c>
      <c r="J12" s="114"/>
    </row>
    <row r="13" spans="1:10" ht="57" thickBot="1" x14ac:dyDescent="0.3">
      <c r="A13" s="3" t="s">
        <v>4</v>
      </c>
      <c r="B13" s="4" t="s">
        <v>38</v>
      </c>
      <c r="C13" s="4" t="s">
        <v>34</v>
      </c>
      <c r="D13" s="5" t="s">
        <v>39</v>
      </c>
      <c r="E13" s="4" t="s">
        <v>36</v>
      </c>
      <c r="F13" s="5" t="s">
        <v>11</v>
      </c>
      <c r="G13" s="5" t="s">
        <v>12</v>
      </c>
      <c r="H13" s="6" t="s">
        <v>13</v>
      </c>
      <c r="I13" s="7" t="s">
        <v>14</v>
      </c>
      <c r="J13" s="114"/>
    </row>
    <row r="14" spans="1:10" ht="16.5" x14ac:dyDescent="0.25">
      <c r="A14" s="63" t="s">
        <v>15</v>
      </c>
      <c r="B14" s="64"/>
      <c r="C14" s="64"/>
      <c r="D14" s="65"/>
      <c r="E14" s="64"/>
      <c r="F14" s="65"/>
      <c r="G14" s="65"/>
      <c r="H14" s="65"/>
      <c r="I14" s="66"/>
      <c r="J14" s="114"/>
    </row>
    <row r="15" spans="1:10" ht="16.5" x14ac:dyDescent="0.25">
      <c r="A15" s="153" t="s">
        <v>40</v>
      </c>
      <c r="B15" s="84"/>
      <c r="C15" s="83"/>
      <c r="D15" s="28"/>
      <c r="E15" s="61"/>
      <c r="F15" s="62">
        <f>IF(B15="y",D15*E15,0)</f>
        <v>0</v>
      </c>
      <c r="G15" s="62">
        <f>IF(B15="no cost",D15*E15,0)</f>
        <v>0</v>
      </c>
      <c r="H15" s="62">
        <f>IF(B15="n",D15*E15,0)</f>
        <v>0</v>
      </c>
      <c r="I15" s="15">
        <f>D15*E15</f>
        <v>0</v>
      </c>
      <c r="J15" s="114"/>
    </row>
    <row r="16" spans="1:10" ht="16.5" x14ac:dyDescent="0.25">
      <c r="A16" s="153"/>
      <c r="B16" s="86"/>
      <c r="C16" s="85"/>
      <c r="D16" s="13"/>
      <c r="E16" s="24"/>
      <c r="F16" s="25">
        <f t="shared" ref="F16:F17" si="1">IF(B16="y",D16*E16,0)</f>
        <v>0</v>
      </c>
      <c r="G16" s="62">
        <f t="shared" ref="G16:G17" si="2">IF(B16="no cost",D16*E16,0)</f>
        <v>0</v>
      </c>
      <c r="H16" s="25">
        <f t="shared" ref="H16:H17" si="3">IF(B16="n",D16*E16,0)</f>
        <v>0</v>
      </c>
      <c r="I16" s="15">
        <f t="shared" ref="I16:I17" si="4">D16*E16</f>
        <v>0</v>
      </c>
      <c r="J16" s="114"/>
    </row>
    <row r="17" spans="1:9" ht="17.25" thickBot="1" x14ac:dyDescent="0.3">
      <c r="A17" s="154"/>
      <c r="B17" s="54"/>
      <c r="C17" s="26"/>
      <c r="D17" s="17"/>
      <c r="E17" s="24"/>
      <c r="F17" s="25">
        <f t="shared" si="1"/>
        <v>0</v>
      </c>
      <c r="G17" s="62">
        <f t="shared" si="2"/>
        <v>0</v>
      </c>
      <c r="H17" s="25">
        <f t="shared" si="3"/>
        <v>0</v>
      </c>
      <c r="I17" s="15">
        <f t="shared" si="4"/>
        <v>0</v>
      </c>
    </row>
    <row r="18" spans="1:9" s="1" customFormat="1" ht="17.25" thickBot="1" x14ac:dyDescent="0.3">
      <c r="A18" s="58" t="s">
        <v>16</v>
      </c>
      <c r="B18" s="50"/>
      <c r="C18" s="57"/>
      <c r="D18" s="51">
        <f>SUM(D15:D17)</f>
        <v>0</v>
      </c>
      <c r="E18" s="50"/>
      <c r="F18" s="52">
        <f>SUM(F15:F17)</f>
        <v>0</v>
      </c>
      <c r="G18" s="52">
        <f>SUM(G15:G17)</f>
        <v>0</v>
      </c>
      <c r="H18" s="52">
        <f>SUM(H15:H17)</f>
        <v>0</v>
      </c>
      <c r="I18" s="53">
        <f>SUM(I15:I17)</f>
        <v>0</v>
      </c>
    </row>
    <row r="19" spans="1:9" ht="16.5" x14ac:dyDescent="0.25">
      <c r="A19" s="63" t="s">
        <v>17</v>
      </c>
      <c r="B19" s="67"/>
      <c r="C19" s="67"/>
      <c r="D19" s="68"/>
      <c r="E19" s="67"/>
      <c r="F19" s="65"/>
      <c r="G19" s="65"/>
      <c r="H19" s="65"/>
      <c r="I19" s="66"/>
    </row>
    <row r="20" spans="1:9" ht="16.5" customHeight="1" x14ac:dyDescent="0.25">
      <c r="A20" s="155" t="s">
        <v>62</v>
      </c>
      <c r="B20" s="84"/>
      <c r="C20" s="83"/>
      <c r="D20" s="122"/>
      <c r="E20" s="61"/>
      <c r="F20" s="25">
        <f t="shared" ref="F20:F21" si="5">IF(B20="y",D20*E20,0)</f>
        <v>0</v>
      </c>
      <c r="G20" s="25">
        <f>IF(B20="no cost",D20*E20,0)</f>
        <v>0</v>
      </c>
      <c r="H20" s="25">
        <f t="shared" ref="H20:H21" si="6">IF(B20="n",D20*E20,0)</f>
        <v>0</v>
      </c>
      <c r="I20" s="15">
        <f>IFERROR((D20*E20),0)</f>
        <v>0</v>
      </c>
    </row>
    <row r="21" spans="1:9" ht="16.5" x14ac:dyDescent="0.25">
      <c r="A21" s="159"/>
      <c r="B21" s="86"/>
      <c r="C21" s="85"/>
      <c r="D21" s="122"/>
      <c r="E21" s="24"/>
      <c r="F21" s="25">
        <f t="shared" si="5"/>
        <v>0</v>
      </c>
      <c r="G21" s="25">
        <f t="shared" ref="G21:G22" si="7">IF(B21="no cost",D21*E21,0)</f>
        <v>0</v>
      </c>
      <c r="H21" s="25">
        <f t="shared" si="6"/>
        <v>0</v>
      </c>
      <c r="I21" s="15">
        <f t="shared" ref="I21:I22" si="8">IFERROR((D21*E21),0)</f>
        <v>0</v>
      </c>
    </row>
    <row r="22" spans="1:9" ht="17.25" thickBot="1" x14ac:dyDescent="0.3">
      <c r="A22" s="160"/>
      <c r="B22" s="86"/>
      <c r="C22" s="85"/>
      <c r="D22" s="122"/>
      <c r="E22" s="24"/>
      <c r="F22" s="25">
        <f>IF(B22="y",D22*E22,0)</f>
        <v>0</v>
      </c>
      <c r="G22" s="25">
        <f t="shared" si="7"/>
        <v>0</v>
      </c>
      <c r="H22" s="25">
        <f>IF(B22="n",D22*E22,0)</f>
        <v>0</v>
      </c>
      <c r="I22" s="15">
        <f t="shared" si="8"/>
        <v>0</v>
      </c>
    </row>
    <row r="23" spans="1:9" s="1" customFormat="1" ht="17.25" thickBot="1" x14ac:dyDescent="0.3">
      <c r="A23" s="49" t="s">
        <v>16</v>
      </c>
      <c r="B23" s="50"/>
      <c r="C23" s="50"/>
      <c r="D23" s="51">
        <f>SUM(D20:D22)</f>
        <v>0</v>
      </c>
      <c r="E23" s="50"/>
      <c r="F23" s="52">
        <f>SUM(F20:F22)</f>
        <v>0</v>
      </c>
      <c r="G23" s="52">
        <f>SUM(G20:G22)</f>
        <v>0</v>
      </c>
      <c r="H23" s="52">
        <f>SUM(H20:H22)</f>
        <v>0</v>
      </c>
      <c r="I23" s="53">
        <f>SUM(I20:I22)</f>
        <v>0</v>
      </c>
    </row>
    <row r="24" spans="1:9" ht="16.5" x14ac:dyDescent="0.25">
      <c r="A24" s="63" t="s">
        <v>18</v>
      </c>
      <c r="B24" s="67"/>
      <c r="C24" s="67"/>
      <c r="D24" s="27"/>
      <c r="E24" s="67"/>
      <c r="F24" s="65"/>
      <c r="G24" s="65"/>
      <c r="H24" s="65"/>
      <c r="I24" s="66"/>
    </row>
    <row r="25" spans="1:9" ht="16.5" x14ac:dyDescent="0.25">
      <c r="A25" s="155" t="s">
        <v>41</v>
      </c>
      <c r="B25" s="84"/>
      <c r="C25" s="83"/>
      <c r="D25" s="28"/>
      <c r="E25" s="61"/>
      <c r="F25" s="25">
        <f t="shared" ref="F25:F27" si="9">IF(B25="y",D25*E25,0)</f>
        <v>0</v>
      </c>
      <c r="G25" s="25">
        <f>IF(B25="no cost",D25*E25,0)</f>
        <v>0</v>
      </c>
      <c r="H25" s="25">
        <f t="shared" ref="H25:H27" si="10">IF(B25="n",D25*E25,0)</f>
        <v>0</v>
      </c>
      <c r="I25" s="15">
        <f t="shared" ref="I25:I27" si="11">D25*E25</f>
        <v>0</v>
      </c>
    </row>
    <row r="26" spans="1:9" ht="16.5" x14ac:dyDescent="0.25">
      <c r="A26" s="153"/>
      <c r="B26" s="86"/>
      <c r="C26" s="85"/>
      <c r="D26" s="29"/>
      <c r="E26" s="85"/>
      <c r="F26" s="25">
        <f t="shared" si="9"/>
        <v>0</v>
      </c>
      <c r="G26" s="25">
        <f t="shared" ref="G26:G27" si="12">IF(B26="no cost",D26*E26,0)</f>
        <v>0</v>
      </c>
      <c r="H26" s="25">
        <f t="shared" si="10"/>
        <v>0</v>
      </c>
      <c r="I26" s="15">
        <f t="shared" si="11"/>
        <v>0</v>
      </c>
    </row>
    <row r="27" spans="1:9" ht="17.25" thickBot="1" x14ac:dyDescent="0.3">
      <c r="A27" s="154"/>
      <c r="B27" s="86"/>
      <c r="C27" s="85"/>
      <c r="D27" s="29"/>
      <c r="E27" s="85"/>
      <c r="F27" s="25">
        <f t="shared" si="9"/>
        <v>0</v>
      </c>
      <c r="G27" s="25">
        <f t="shared" si="12"/>
        <v>0</v>
      </c>
      <c r="H27" s="25">
        <f t="shared" si="10"/>
        <v>0</v>
      </c>
      <c r="I27" s="15">
        <f t="shared" si="11"/>
        <v>0</v>
      </c>
    </row>
    <row r="28" spans="1:9" s="1" customFormat="1" ht="17.25" thickBot="1" x14ac:dyDescent="0.3">
      <c r="A28" s="58" t="s">
        <v>16</v>
      </c>
      <c r="B28" s="50"/>
      <c r="C28" s="50"/>
      <c r="D28" s="51">
        <f>SUM(D25:D27)</f>
        <v>0</v>
      </c>
      <c r="E28" s="50"/>
      <c r="F28" s="52">
        <f>SUM(F25:F27)</f>
        <v>0</v>
      </c>
      <c r="G28" s="52">
        <f>SUM(G25:G27)</f>
        <v>0</v>
      </c>
      <c r="H28" s="52">
        <f>SUM(H25:H27)</f>
        <v>0</v>
      </c>
      <c r="I28" s="53">
        <f>SUM(I25:I27)</f>
        <v>0</v>
      </c>
    </row>
    <row r="29" spans="1:9" ht="16.5" x14ac:dyDescent="0.25">
      <c r="A29" s="63" t="s">
        <v>19</v>
      </c>
      <c r="B29" s="67"/>
      <c r="C29" s="67"/>
      <c r="D29" s="68"/>
      <c r="E29" s="67"/>
      <c r="F29" s="65"/>
      <c r="G29" s="65"/>
      <c r="H29" s="65"/>
      <c r="I29" s="66"/>
    </row>
    <row r="30" spans="1:9" ht="16.5" x14ac:dyDescent="0.25">
      <c r="A30" s="155" t="s">
        <v>42</v>
      </c>
      <c r="B30" s="84"/>
      <c r="C30" s="83"/>
      <c r="D30" s="28"/>
      <c r="E30" s="61"/>
      <c r="F30" s="25">
        <f>IF(B30="y",D30*E30,0)</f>
        <v>0</v>
      </c>
      <c r="G30" s="25">
        <f>IF(B30="no cost",D30*E30,0)</f>
        <v>0</v>
      </c>
      <c r="H30" s="25">
        <f>IF(B30="n",D30*E30,0)</f>
        <v>0</v>
      </c>
      <c r="I30" s="15">
        <f>D30*E30</f>
        <v>0</v>
      </c>
    </row>
    <row r="31" spans="1:9" ht="16.5" x14ac:dyDescent="0.25">
      <c r="A31" s="153"/>
      <c r="B31" s="86"/>
      <c r="C31" s="85"/>
      <c r="D31" s="13"/>
      <c r="E31" s="24"/>
      <c r="F31" s="25">
        <f t="shared" ref="F31:F32" si="13">IF(B31="y",D31*E31,0)</f>
        <v>0</v>
      </c>
      <c r="G31" s="25">
        <f t="shared" ref="G31:G32" si="14">IF(B31="no cost",D31*E31,0)</f>
        <v>0</v>
      </c>
      <c r="H31" s="25">
        <f t="shared" ref="H31:H32" si="15">IF(B31="n",D31*E31,0)</f>
        <v>0</v>
      </c>
      <c r="I31" s="15">
        <f t="shared" ref="I31:I32" si="16">D31*E31</f>
        <v>0</v>
      </c>
    </row>
    <row r="32" spans="1:9" ht="17.25" thickBot="1" x14ac:dyDescent="0.3">
      <c r="A32" s="154"/>
      <c r="B32" s="86"/>
      <c r="C32" s="85"/>
      <c r="D32" s="29"/>
      <c r="E32" s="85"/>
      <c r="F32" s="25">
        <f t="shared" si="13"/>
        <v>0</v>
      </c>
      <c r="G32" s="25">
        <f t="shared" si="14"/>
        <v>0</v>
      </c>
      <c r="H32" s="25">
        <f t="shared" si="15"/>
        <v>0</v>
      </c>
      <c r="I32" s="15">
        <f t="shared" si="16"/>
        <v>0</v>
      </c>
    </row>
    <row r="33" spans="1:9" s="1" customFormat="1" ht="17.25" thickBot="1" x14ac:dyDescent="0.3">
      <c r="A33" s="49" t="s">
        <v>16</v>
      </c>
      <c r="B33" s="50"/>
      <c r="C33" s="50"/>
      <c r="D33" s="51">
        <f>SUM(D30:D32)</f>
        <v>0</v>
      </c>
      <c r="E33" s="50"/>
      <c r="F33" s="52">
        <f>SUM(F30:F32)</f>
        <v>0</v>
      </c>
      <c r="G33" s="52">
        <f>SUM(G30:G32)</f>
        <v>0</v>
      </c>
      <c r="H33" s="52">
        <f>SUM(H30:H32)</f>
        <v>0</v>
      </c>
      <c r="I33" s="53">
        <f>SUM(I30:I32)</f>
        <v>0</v>
      </c>
    </row>
    <row r="34" spans="1:9" ht="16.5" x14ac:dyDescent="0.25">
      <c r="A34" s="63" t="s">
        <v>20</v>
      </c>
      <c r="B34" s="67"/>
      <c r="C34" s="67"/>
      <c r="D34" s="68"/>
      <c r="E34" s="67"/>
      <c r="F34" s="65"/>
      <c r="G34" s="65"/>
      <c r="H34" s="65"/>
      <c r="I34" s="66"/>
    </row>
    <row r="35" spans="1:9" ht="16.5" x14ac:dyDescent="0.25">
      <c r="A35" s="155" t="s">
        <v>43</v>
      </c>
      <c r="B35" s="84"/>
      <c r="C35" s="83"/>
      <c r="D35" s="69"/>
      <c r="E35" s="83"/>
      <c r="F35" s="25">
        <f>IF(B35="y",D35*E35,0)</f>
        <v>0</v>
      </c>
      <c r="G35" s="25">
        <f>IF(B35="no cost",D35*E35,0)</f>
        <v>0</v>
      </c>
      <c r="H35" s="25">
        <f>IF(B35="n",D35*E35,0)</f>
        <v>0</v>
      </c>
      <c r="I35" s="15">
        <f>D35*E35</f>
        <v>0</v>
      </c>
    </row>
    <row r="36" spans="1:9" ht="16.5" x14ac:dyDescent="0.25">
      <c r="A36" s="153"/>
      <c r="B36" s="86"/>
      <c r="C36" s="85"/>
      <c r="D36" s="29"/>
      <c r="E36" s="85"/>
      <c r="F36" s="25">
        <f t="shared" ref="F36:F37" si="17">IF(B36="y",D36*E36,0)</f>
        <v>0</v>
      </c>
      <c r="G36" s="25">
        <f t="shared" ref="G36:G37" si="18">IF(B36="no cost",D36*E36,0)</f>
        <v>0</v>
      </c>
      <c r="H36" s="25">
        <f t="shared" ref="H36:H37" si="19">IF(B36="n",D36*E36,0)</f>
        <v>0</v>
      </c>
      <c r="I36" s="15">
        <f t="shared" ref="I36:I37" si="20">D36*E36</f>
        <v>0</v>
      </c>
    </row>
    <row r="37" spans="1:9" ht="17.25" thickBot="1" x14ac:dyDescent="0.3">
      <c r="A37" s="154"/>
      <c r="B37" s="86"/>
      <c r="C37" s="85"/>
      <c r="D37" s="29"/>
      <c r="E37" s="85"/>
      <c r="F37" s="25">
        <f t="shared" si="17"/>
        <v>0</v>
      </c>
      <c r="G37" s="25">
        <f t="shared" si="18"/>
        <v>0</v>
      </c>
      <c r="H37" s="25">
        <f t="shared" si="19"/>
        <v>0</v>
      </c>
      <c r="I37" s="15">
        <f t="shared" si="20"/>
        <v>0</v>
      </c>
    </row>
    <row r="38" spans="1:9" s="1" customFormat="1" ht="17.25" thickBot="1" x14ac:dyDescent="0.3">
      <c r="A38" s="58" t="s">
        <v>16</v>
      </c>
      <c r="B38" s="50"/>
      <c r="C38" s="50"/>
      <c r="D38" s="51">
        <f>SUM(D35:D37)</f>
        <v>0</v>
      </c>
      <c r="E38" s="50"/>
      <c r="F38" s="52">
        <f>SUM(F35:F37)</f>
        <v>0</v>
      </c>
      <c r="G38" s="52">
        <f>SUM(G35:G37)</f>
        <v>0</v>
      </c>
      <c r="H38" s="52">
        <f>SUM(H35:H37)</f>
        <v>0</v>
      </c>
      <c r="I38" s="53">
        <f>SUM(I35:I37)</f>
        <v>0</v>
      </c>
    </row>
    <row r="39" spans="1:9" ht="16.5" x14ac:dyDescent="0.25">
      <c r="A39" s="63" t="s">
        <v>21</v>
      </c>
      <c r="B39" s="67"/>
      <c r="C39" s="67"/>
      <c r="D39" s="68"/>
      <c r="E39" s="67"/>
      <c r="F39" s="65"/>
      <c r="G39" s="65"/>
      <c r="H39" s="65"/>
      <c r="I39" s="66"/>
    </row>
    <row r="40" spans="1:9" ht="16.5" x14ac:dyDescent="0.25">
      <c r="A40" s="156"/>
      <c r="B40" s="83"/>
      <c r="C40" s="83"/>
      <c r="D40" s="70"/>
      <c r="E40" s="71"/>
      <c r="F40" s="25">
        <f t="shared" ref="F40:F42" si="21">IF(B40="y",D40*E40,0)</f>
        <v>0</v>
      </c>
      <c r="G40" s="25">
        <f>IF(B40="no cost",D40*E40,0)</f>
        <v>0</v>
      </c>
      <c r="H40" s="25">
        <f t="shared" ref="H40:H42" si="22">IF(B40="n",D40*E40,0)</f>
        <v>0</v>
      </c>
      <c r="I40" s="15">
        <f t="shared" ref="I40:I42" si="23">D40*E40</f>
        <v>0</v>
      </c>
    </row>
    <row r="41" spans="1:9" ht="16.5" x14ac:dyDescent="0.25">
      <c r="A41" s="157"/>
      <c r="B41" s="85"/>
      <c r="C41" s="85"/>
      <c r="D41" s="30"/>
      <c r="E41" s="31"/>
      <c r="F41" s="25">
        <f t="shared" si="21"/>
        <v>0</v>
      </c>
      <c r="G41" s="25">
        <f t="shared" ref="G41:G42" si="24">IF(B41="no cost",D41*E41,0)</f>
        <v>0</v>
      </c>
      <c r="H41" s="25">
        <f t="shared" si="22"/>
        <v>0</v>
      </c>
      <c r="I41" s="15">
        <f t="shared" si="23"/>
        <v>0</v>
      </c>
    </row>
    <row r="42" spans="1:9" ht="17.25" thickBot="1" x14ac:dyDescent="0.3">
      <c r="A42" s="158"/>
      <c r="B42" s="85"/>
      <c r="C42" s="85"/>
      <c r="D42" s="29"/>
      <c r="E42" s="85"/>
      <c r="F42" s="25">
        <f t="shared" si="21"/>
        <v>0</v>
      </c>
      <c r="G42" s="25">
        <f t="shared" si="24"/>
        <v>0</v>
      </c>
      <c r="H42" s="25">
        <f t="shared" si="22"/>
        <v>0</v>
      </c>
      <c r="I42" s="15">
        <f t="shared" si="23"/>
        <v>0</v>
      </c>
    </row>
    <row r="43" spans="1:9" s="1" customFormat="1" ht="17.25" thickBot="1" x14ac:dyDescent="0.3">
      <c r="A43" s="49" t="s">
        <v>16</v>
      </c>
      <c r="B43" s="50"/>
      <c r="C43" s="50"/>
      <c r="D43" s="51">
        <f>SUM(D40:D42)</f>
        <v>0</v>
      </c>
      <c r="E43" s="50"/>
      <c r="F43" s="52">
        <f>SUM(F40:F42)</f>
        <v>0</v>
      </c>
      <c r="G43" s="52">
        <f>SUM(G40:G42)</f>
        <v>0</v>
      </c>
      <c r="H43" s="52">
        <f>SUM(H40:H42)</f>
        <v>0</v>
      </c>
      <c r="I43" s="53">
        <f>SUM(I40:I42)</f>
        <v>0</v>
      </c>
    </row>
    <row r="44" spans="1:9" ht="17.25" thickBot="1" x14ac:dyDescent="0.3">
      <c r="A44" s="19" t="s">
        <v>22</v>
      </c>
      <c r="B44" s="20"/>
      <c r="C44" s="21"/>
      <c r="D44" s="32"/>
      <c r="E44" s="21"/>
      <c r="F44" s="22">
        <f>SUM(F43+F38+F33+F28+F23+F18)</f>
        <v>0</v>
      </c>
      <c r="G44" s="22">
        <f>SUM(G43+G38+G33+G28+G23+G18)</f>
        <v>0</v>
      </c>
      <c r="H44" s="22">
        <f>SUM(H43+H38+H33+H28+H23+H18)</f>
        <v>0</v>
      </c>
      <c r="I44" s="56">
        <f>SUM(I43+I38+I33+I28+I23+I18)</f>
        <v>0</v>
      </c>
    </row>
    <row r="45" spans="1:9" s="33" customFormat="1" ht="27" customHeight="1" thickBot="1" x14ac:dyDescent="0.3">
      <c r="A45" s="75" t="s">
        <v>23</v>
      </c>
      <c r="B45" s="133" t="s">
        <v>24</v>
      </c>
      <c r="C45" s="133"/>
      <c r="D45" s="133"/>
      <c r="E45" s="133"/>
      <c r="F45" s="133"/>
      <c r="G45" s="133"/>
      <c r="H45" s="134"/>
      <c r="I45" s="74">
        <f>I12-H44</f>
        <v>0</v>
      </c>
    </row>
    <row r="46" spans="1:9" ht="18" x14ac:dyDescent="0.25">
      <c r="A46" s="73" t="s">
        <v>25</v>
      </c>
      <c r="B46" s="146"/>
      <c r="C46" s="146"/>
      <c r="D46" s="146"/>
      <c r="E46" s="146"/>
      <c r="F46" s="146"/>
      <c r="G46" s="146"/>
      <c r="H46" s="147"/>
      <c r="I46" s="72">
        <f>F44</f>
        <v>0</v>
      </c>
    </row>
    <row r="47" spans="1:9" ht="18.75" thickBot="1" x14ac:dyDescent="0.3">
      <c r="A47" s="148" t="s">
        <v>26</v>
      </c>
      <c r="B47" s="149"/>
      <c r="C47" s="149"/>
      <c r="D47" s="149"/>
      <c r="E47" s="149"/>
      <c r="F47" s="149"/>
      <c r="G47" s="149"/>
      <c r="H47" s="149"/>
      <c r="I47" s="111">
        <f>G44</f>
        <v>0</v>
      </c>
    </row>
    <row r="48" spans="1:9" ht="27.75" customHeight="1" thickBot="1" x14ac:dyDescent="0.3">
      <c r="A48" s="91" t="s">
        <v>27</v>
      </c>
      <c r="B48" s="137" t="s">
        <v>28</v>
      </c>
      <c r="C48" s="137"/>
      <c r="D48" s="137"/>
      <c r="E48" s="137"/>
      <c r="F48" s="137"/>
      <c r="G48" s="137"/>
      <c r="H48" s="138"/>
      <c r="I48" s="87">
        <f>I12-H44-F44</f>
        <v>0</v>
      </c>
    </row>
    <row r="49" spans="1:9" ht="18.75" thickBot="1" x14ac:dyDescent="0.3">
      <c r="A49" s="150" t="s">
        <v>27</v>
      </c>
      <c r="B49" s="151"/>
      <c r="C49" s="151"/>
      <c r="D49" s="151"/>
      <c r="E49" s="151"/>
      <c r="F49" s="151"/>
      <c r="G49" s="151"/>
      <c r="H49" s="151"/>
      <c r="I49" s="152"/>
    </row>
    <row r="50" spans="1:9" s="35" customFormat="1" ht="58.5" customHeight="1" x14ac:dyDescent="0.25">
      <c r="A50" s="123"/>
      <c r="B50" s="123"/>
      <c r="C50" s="123"/>
      <c r="D50" s="123"/>
      <c r="E50" s="123"/>
      <c r="F50" s="123"/>
      <c r="G50" s="123"/>
      <c r="H50" s="123"/>
      <c r="I50" s="123"/>
    </row>
    <row r="51" spans="1:9" x14ac:dyDescent="0.25">
      <c r="B51" s="114"/>
      <c r="C51" s="114"/>
      <c r="D51" s="115"/>
      <c r="E51" s="114"/>
      <c r="F51" s="115"/>
      <c r="G51" s="115"/>
      <c r="H51" s="115"/>
      <c r="I51" s="115"/>
    </row>
    <row r="52" spans="1:9" x14ac:dyDescent="0.25">
      <c r="B52" s="114"/>
      <c r="C52" s="114"/>
      <c r="D52" s="115"/>
      <c r="E52" s="114"/>
      <c r="F52" s="115"/>
      <c r="G52" s="115"/>
      <c r="H52" s="115"/>
      <c r="I52" s="115"/>
    </row>
    <row r="53" spans="1:9" x14ac:dyDescent="0.25">
      <c r="B53" s="114"/>
      <c r="C53" s="114"/>
      <c r="D53" s="115"/>
      <c r="E53" s="114"/>
      <c r="F53" s="115"/>
      <c r="G53" s="115"/>
      <c r="H53" s="115"/>
      <c r="I53" s="115"/>
    </row>
    <row r="54" spans="1:9" x14ac:dyDescent="0.25">
      <c r="B54" s="114"/>
      <c r="C54" s="114"/>
      <c r="D54" s="115"/>
      <c r="E54" s="114"/>
      <c r="F54" s="115"/>
      <c r="G54" s="115"/>
      <c r="H54" s="115"/>
      <c r="I54" s="115"/>
    </row>
    <row r="55" spans="1:9" x14ac:dyDescent="0.25">
      <c r="B55" s="114"/>
      <c r="C55" s="114"/>
      <c r="D55" s="115"/>
      <c r="E55" s="114"/>
      <c r="F55" s="115"/>
      <c r="G55" s="115"/>
      <c r="H55" s="115"/>
      <c r="I55" s="115"/>
    </row>
    <row r="56" spans="1:9" x14ac:dyDescent="0.25">
      <c r="B56" s="114"/>
      <c r="C56" s="114"/>
      <c r="D56" s="115"/>
      <c r="E56" s="114"/>
      <c r="F56" s="115"/>
      <c r="G56" s="115"/>
      <c r="H56" s="115"/>
      <c r="I56" s="115"/>
    </row>
    <row r="57" spans="1:9" x14ac:dyDescent="0.25">
      <c r="B57" s="114"/>
      <c r="C57" s="114"/>
      <c r="D57" s="115"/>
      <c r="E57" s="114"/>
      <c r="F57" s="115"/>
      <c r="G57" s="115"/>
      <c r="H57" s="115"/>
      <c r="I57" s="115"/>
    </row>
    <row r="58" spans="1:9" x14ac:dyDescent="0.25">
      <c r="B58" s="114"/>
      <c r="C58" s="114"/>
      <c r="D58" s="115"/>
      <c r="E58" s="114"/>
      <c r="F58" s="115"/>
      <c r="G58" s="115"/>
      <c r="H58" s="115"/>
      <c r="I58" s="115"/>
    </row>
    <row r="59" spans="1:9" x14ac:dyDescent="0.25">
      <c r="B59" s="114"/>
      <c r="C59" s="114"/>
      <c r="D59" s="115"/>
      <c r="E59" s="114"/>
      <c r="F59" s="115"/>
      <c r="G59" s="115"/>
      <c r="H59" s="115"/>
      <c r="I59" s="115"/>
    </row>
    <row r="60" spans="1:9" x14ac:dyDescent="0.25">
      <c r="B60" s="114"/>
      <c r="C60" s="114"/>
      <c r="D60" s="115"/>
      <c r="E60" s="114"/>
      <c r="F60" s="115"/>
      <c r="G60" s="115"/>
      <c r="H60" s="115"/>
      <c r="I60" s="115"/>
    </row>
    <row r="61" spans="1:9" x14ac:dyDescent="0.25">
      <c r="B61" s="114"/>
      <c r="C61" s="114"/>
      <c r="D61" s="115"/>
      <c r="E61" s="114"/>
      <c r="F61" s="115"/>
      <c r="G61" s="115"/>
      <c r="H61" s="115"/>
      <c r="I61" s="115"/>
    </row>
    <row r="62" spans="1:9" x14ac:dyDescent="0.25">
      <c r="B62" s="114"/>
      <c r="C62" s="114"/>
      <c r="D62" s="115"/>
      <c r="E62" s="114"/>
      <c r="F62" s="115"/>
      <c r="G62" s="115"/>
      <c r="H62" s="115"/>
      <c r="I62" s="115"/>
    </row>
  </sheetData>
  <mergeCells count="20">
    <mergeCell ref="B45:H45"/>
    <mergeCell ref="A1:I1"/>
    <mergeCell ref="A2:I2"/>
    <mergeCell ref="B3:D3"/>
    <mergeCell ref="B4:D4"/>
    <mergeCell ref="A9:A11"/>
    <mergeCell ref="B9:B11"/>
    <mergeCell ref="F9:F11"/>
    <mergeCell ref="H9:H11"/>
    <mergeCell ref="A15:A17"/>
    <mergeCell ref="A25:A27"/>
    <mergeCell ref="A30:A32"/>
    <mergeCell ref="A35:A37"/>
    <mergeCell ref="A40:A42"/>
    <mergeCell ref="A20:A22"/>
    <mergeCell ref="B46:H46"/>
    <mergeCell ref="A47:H47"/>
    <mergeCell ref="B48:H48"/>
    <mergeCell ref="A49:I49"/>
    <mergeCell ref="A50:I50"/>
  </mergeCells>
  <dataValidations count="2">
    <dataValidation type="list" allowBlank="1" showInputMessage="1" showErrorMessage="1" sqref="B15:B17 B20:B22 B25:B27 B30:B32 B35:B37 B40:B42" xr:uid="{B7D287DE-10A5-454D-A6A0-281D8695F128}">
      <formula1>"N,Y,No cost"</formula1>
    </dataValidation>
    <dataValidation type="list" allowBlank="1" showInputMessage="1" showErrorMessage="1" sqref="B5" xr:uid="{43C9B015-5925-49B8-BE22-DC1606D73E8F}">
      <formula1>"FY24/25,FY25/26,FY26/27,FY27/28,FY28/29,FY29/30,FY30/31,FY31/32,FY32/33,FY33/34"</formula1>
    </dataValidation>
  </dataValidation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8E9126-5455-4530-88EC-57921DCB88E5}">
  <sheetPr codeName="Sheet4"/>
  <dimension ref="A1:J62"/>
  <sheetViews>
    <sheetView zoomScale="60" zoomScaleNormal="60" workbookViewId="0">
      <selection activeCell="D21" sqref="D21"/>
    </sheetView>
  </sheetViews>
  <sheetFormatPr defaultColWidth="11" defaultRowHeight="15.75" x14ac:dyDescent="0.25"/>
  <cols>
    <col min="1" max="1" width="53.75" style="1" customWidth="1"/>
    <col min="2" max="2" width="31.125" style="2" customWidth="1"/>
    <col min="3" max="3" width="44.5" style="2" customWidth="1"/>
    <col min="4" max="4" width="25.625" style="36" customWidth="1"/>
    <col min="5" max="5" width="25.625" style="2" customWidth="1"/>
    <col min="6" max="9" width="25.625" style="36" customWidth="1"/>
    <col min="10" max="10" width="6.875" style="2" customWidth="1"/>
    <col min="11" max="16384" width="11" style="2"/>
  </cols>
  <sheetData>
    <row r="1" spans="1:10" s="1" customFormat="1" ht="59.25" customHeight="1" thickBot="1" x14ac:dyDescent="0.3">
      <c r="A1" s="145"/>
      <c r="B1" s="145"/>
      <c r="C1" s="145"/>
      <c r="D1" s="145"/>
      <c r="E1" s="145"/>
      <c r="F1" s="145"/>
      <c r="G1" s="145"/>
      <c r="H1" s="145"/>
      <c r="I1" s="145"/>
    </row>
    <row r="2" spans="1:10" s="1" customFormat="1" ht="24" thickBot="1" x14ac:dyDescent="0.4">
      <c r="A2" s="130" t="s">
        <v>0</v>
      </c>
      <c r="B2" s="131"/>
      <c r="C2" s="131"/>
      <c r="D2" s="131"/>
      <c r="E2" s="131"/>
      <c r="F2" s="131"/>
      <c r="G2" s="131"/>
      <c r="H2" s="131"/>
      <c r="I2" s="132"/>
    </row>
    <row r="3" spans="1:10" ht="19.5" customHeight="1" x14ac:dyDescent="0.25">
      <c r="A3" s="89" t="s">
        <v>1</v>
      </c>
      <c r="B3" s="161" t="e">
        <f>'Total life of study'!#REF!</f>
        <v>#REF!</v>
      </c>
      <c r="C3" s="162"/>
      <c r="D3" s="163"/>
      <c r="E3" s="39"/>
      <c r="F3" s="40"/>
      <c r="G3" s="40"/>
      <c r="H3" s="40"/>
      <c r="I3" s="41"/>
      <c r="J3" s="114"/>
    </row>
    <row r="4" spans="1:10" ht="19.5" customHeight="1" x14ac:dyDescent="0.25">
      <c r="A4" s="42" t="s">
        <v>2</v>
      </c>
      <c r="B4" s="164" t="e">
        <f>'Total life of study'!#REF!</f>
        <v>#REF!</v>
      </c>
      <c r="C4" s="165"/>
      <c r="D4" s="166"/>
      <c r="E4" s="39"/>
      <c r="F4" s="40"/>
      <c r="G4" s="40"/>
      <c r="H4" s="40"/>
      <c r="I4" s="41"/>
      <c r="J4" s="114"/>
    </row>
    <row r="5" spans="1:10" ht="18.75" customHeight="1" x14ac:dyDescent="0.25">
      <c r="A5" s="116" t="s">
        <v>54</v>
      </c>
      <c r="B5" s="117"/>
      <c r="C5" s="78"/>
      <c r="D5" s="40"/>
      <c r="E5" s="39"/>
      <c r="F5" s="40"/>
      <c r="G5" s="40"/>
      <c r="H5" s="40"/>
      <c r="I5" s="41"/>
      <c r="J5" s="114"/>
    </row>
    <row r="6" spans="1:10" ht="16.5" thickBot="1" x14ac:dyDescent="0.3">
      <c r="A6" s="43"/>
      <c r="B6" s="77" t="s">
        <v>3</v>
      </c>
      <c r="C6" s="76"/>
      <c r="D6" s="79"/>
      <c r="E6" s="80"/>
      <c r="F6" s="37"/>
      <c r="G6" s="37"/>
      <c r="H6" s="37"/>
      <c r="I6" s="38"/>
      <c r="J6" s="114"/>
    </row>
    <row r="7" spans="1:10" s="8" customFormat="1" ht="43.5" customHeight="1" thickBot="1" x14ac:dyDescent="0.3">
      <c r="A7" s="44" t="s">
        <v>4</v>
      </c>
      <c r="B7" s="45"/>
      <c r="C7" s="45" t="s">
        <v>34</v>
      </c>
      <c r="D7" s="46" t="s">
        <v>35</v>
      </c>
      <c r="E7" s="45" t="s">
        <v>36</v>
      </c>
      <c r="F7" s="46"/>
      <c r="G7" s="46"/>
      <c r="H7" s="47"/>
      <c r="I7" s="48" t="s">
        <v>6</v>
      </c>
    </row>
    <row r="8" spans="1:10" ht="17.25" thickBot="1" x14ac:dyDescent="0.3">
      <c r="A8" s="9" t="s">
        <v>7</v>
      </c>
      <c r="B8" s="10"/>
      <c r="C8" s="10"/>
      <c r="D8" s="10"/>
      <c r="E8" s="10"/>
      <c r="F8" s="10"/>
      <c r="G8" s="10"/>
      <c r="H8" s="59"/>
      <c r="I8" s="11"/>
      <c r="J8" s="114"/>
    </row>
    <row r="9" spans="1:10" ht="16.5" x14ac:dyDescent="0.25">
      <c r="A9" s="167" t="s">
        <v>37</v>
      </c>
      <c r="B9" s="168"/>
      <c r="C9" s="12"/>
      <c r="D9" s="13"/>
      <c r="E9" s="14"/>
      <c r="F9" s="141"/>
      <c r="G9" s="88"/>
      <c r="H9" s="142"/>
      <c r="I9" s="60">
        <f>D9*E9</f>
        <v>0</v>
      </c>
      <c r="J9" s="114"/>
    </row>
    <row r="10" spans="1:10" ht="16.5" x14ac:dyDescent="0.25">
      <c r="A10" s="153"/>
      <c r="B10" s="169"/>
      <c r="C10" s="12"/>
      <c r="D10" s="13"/>
      <c r="E10" s="14"/>
      <c r="F10" s="142"/>
      <c r="G10" s="81"/>
      <c r="H10" s="142"/>
      <c r="I10" s="15">
        <f t="shared" ref="I10:I11" si="0">D10*E10</f>
        <v>0</v>
      </c>
      <c r="J10" s="114"/>
    </row>
    <row r="11" spans="1:10" ht="17.25" thickBot="1" x14ac:dyDescent="0.3">
      <c r="A11" s="154"/>
      <c r="B11" s="170"/>
      <c r="C11" s="16"/>
      <c r="D11" s="17"/>
      <c r="E11" s="18"/>
      <c r="F11" s="143"/>
      <c r="G11" s="82"/>
      <c r="H11" s="143"/>
      <c r="I11" s="15">
        <f t="shared" si="0"/>
        <v>0</v>
      </c>
      <c r="J11" s="114"/>
    </row>
    <row r="12" spans="1:10" ht="17.25" thickBot="1" x14ac:dyDescent="0.3">
      <c r="A12" s="55" t="s">
        <v>10</v>
      </c>
      <c r="B12" s="20"/>
      <c r="C12" s="21"/>
      <c r="D12" s="22">
        <f>SUM(D9:D11)</f>
        <v>0</v>
      </c>
      <c r="E12" s="21"/>
      <c r="F12" s="23"/>
      <c r="G12" s="23"/>
      <c r="H12" s="23"/>
      <c r="I12" s="56">
        <f>SUM(I9:I11)</f>
        <v>0</v>
      </c>
      <c r="J12" s="114"/>
    </row>
    <row r="13" spans="1:10" ht="57" thickBot="1" x14ac:dyDescent="0.3">
      <c r="A13" s="3" t="s">
        <v>4</v>
      </c>
      <c r="B13" s="4" t="s">
        <v>38</v>
      </c>
      <c r="C13" s="4" t="s">
        <v>34</v>
      </c>
      <c r="D13" s="5" t="s">
        <v>39</v>
      </c>
      <c r="E13" s="4" t="s">
        <v>36</v>
      </c>
      <c r="F13" s="5" t="s">
        <v>11</v>
      </c>
      <c r="G13" s="5" t="s">
        <v>12</v>
      </c>
      <c r="H13" s="6" t="s">
        <v>13</v>
      </c>
      <c r="I13" s="7" t="s">
        <v>14</v>
      </c>
      <c r="J13" s="114"/>
    </row>
    <row r="14" spans="1:10" ht="16.5" x14ac:dyDescent="0.25">
      <c r="A14" s="63" t="s">
        <v>15</v>
      </c>
      <c r="B14" s="64"/>
      <c r="C14" s="64"/>
      <c r="D14" s="65"/>
      <c r="E14" s="64"/>
      <c r="F14" s="65"/>
      <c r="G14" s="65"/>
      <c r="H14" s="65"/>
      <c r="I14" s="66"/>
      <c r="J14" s="114"/>
    </row>
    <row r="15" spans="1:10" ht="16.5" x14ac:dyDescent="0.25">
      <c r="A15" s="153" t="s">
        <v>40</v>
      </c>
      <c r="B15" s="84"/>
      <c r="C15" s="83"/>
      <c r="D15" s="28"/>
      <c r="E15" s="61"/>
      <c r="F15" s="62">
        <f>IF(B15="y",D15*E15,0)</f>
        <v>0</v>
      </c>
      <c r="G15" s="62">
        <f>IF(B15="no cost",D15*E15,0)</f>
        <v>0</v>
      </c>
      <c r="H15" s="62">
        <f>IF(B15="n",D15*E15,0)</f>
        <v>0</v>
      </c>
      <c r="I15" s="15">
        <f>D15*E15</f>
        <v>0</v>
      </c>
      <c r="J15" s="114"/>
    </row>
    <row r="16" spans="1:10" ht="16.5" x14ac:dyDescent="0.25">
      <c r="A16" s="153"/>
      <c r="B16" s="86"/>
      <c r="C16" s="85"/>
      <c r="D16" s="13"/>
      <c r="E16" s="24"/>
      <c r="F16" s="25">
        <f t="shared" ref="F16:F17" si="1">IF(B16="y",D16*E16,0)</f>
        <v>0</v>
      </c>
      <c r="G16" s="62">
        <f t="shared" ref="G16:G17" si="2">IF(B16="no cost",D16*E16,0)</f>
        <v>0</v>
      </c>
      <c r="H16" s="25">
        <f t="shared" ref="H16:H17" si="3">IF(B16="n",D16*E16,0)</f>
        <v>0</v>
      </c>
      <c r="I16" s="15">
        <f t="shared" ref="I16:I17" si="4">D16*E16</f>
        <v>0</v>
      </c>
      <c r="J16" s="114"/>
    </row>
    <row r="17" spans="1:9" ht="17.25" thickBot="1" x14ac:dyDescent="0.3">
      <c r="A17" s="154"/>
      <c r="B17" s="54"/>
      <c r="C17" s="26"/>
      <c r="D17" s="17"/>
      <c r="E17" s="24"/>
      <c r="F17" s="25">
        <f t="shared" si="1"/>
        <v>0</v>
      </c>
      <c r="G17" s="62">
        <f t="shared" si="2"/>
        <v>0</v>
      </c>
      <c r="H17" s="25">
        <f t="shared" si="3"/>
        <v>0</v>
      </c>
      <c r="I17" s="15">
        <f t="shared" si="4"/>
        <v>0</v>
      </c>
    </row>
    <row r="18" spans="1:9" s="1" customFormat="1" ht="17.25" thickBot="1" x14ac:dyDescent="0.3">
      <c r="A18" s="58" t="s">
        <v>16</v>
      </c>
      <c r="B18" s="50"/>
      <c r="C18" s="57"/>
      <c r="D18" s="51">
        <f>SUM(D15:D17)</f>
        <v>0</v>
      </c>
      <c r="E18" s="50"/>
      <c r="F18" s="52">
        <f>SUM(F15:F17)</f>
        <v>0</v>
      </c>
      <c r="G18" s="52">
        <f>SUM(G15:G17)</f>
        <v>0</v>
      </c>
      <c r="H18" s="52">
        <f>SUM(H15:H17)</f>
        <v>0</v>
      </c>
      <c r="I18" s="53">
        <f>SUM(I15:I17)</f>
        <v>0</v>
      </c>
    </row>
    <row r="19" spans="1:9" ht="16.5" x14ac:dyDescent="0.25">
      <c r="A19" s="63" t="s">
        <v>17</v>
      </c>
      <c r="B19" s="67"/>
      <c r="C19" s="67"/>
      <c r="D19" s="68"/>
      <c r="E19" s="67"/>
      <c r="F19" s="65"/>
      <c r="G19" s="65"/>
      <c r="H19" s="65"/>
      <c r="I19" s="66"/>
    </row>
    <row r="20" spans="1:9" ht="16.5" customHeight="1" x14ac:dyDescent="0.25">
      <c r="A20" s="155" t="s">
        <v>62</v>
      </c>
      <c r="B20" s="84"/>
      <c r="C20" s="83"/>
      <c r="D20" s="122"/>
      <c r="E20" s="61"/>
      <c r="F20" s="25">
        <f t="shared" ref="F20:F21" si="5">IF(B20="y",D20*E20,0)</f>
        <v>0</v>
      </c>
      <c r="G20" s="25">
        <f>IF(B20="no cost",D20*E20,0)</f>
        <v>0</v>
      </c>
      <c r="H20" s="25">
        <f t="shared" ref="H20:H21" si="6">IF(B20="n",D20*E20,0)</f>
        <v>0</v>
      </c>
      <c r="I20" s="15">
        <f>IFERROR((D20*E20),0)</f>
        <v>0</v>
      </c>
    </row>
    <row r="21" spans="1:9" ht="16.5" x14ac:dyDescent="0.25">
      <c r="A21" s="159"/>
      <c r="B21" s="86"/>
      <c r="C21" s="85"/>
      <c r="D21" s="122"/>
      <c r="E21" s="24"/>
      <c r="F21" s="25">
        <f t="shared" si="5"/>
        <v>0</v>
      </c>
      <c r="G21" s="25">
        <f t="shared" ref="G21:G22" si="7">IF(B21="no cost",D21*E21,0)</f>
        <v>0</v>
      </c>
      <c r="H21" s="25">
        <f t="shared" si="6"/>
        <v>0</v>
      </c>
      <c r="I21" s="15">
        <f t="shared" ref="I21:I22" si="8">IFERROR((D21*E21),0)</f>
        <v>0</v>
      </c>
    </row>
    <row r="22" spans="1:9" ht="17.25" thickBot="1" x14ac:dyDescent="0.3">
      <c r="A22" s="160"/>
      <c r="B22" s="86"/>
      <c r="C22" s="85"/>
      <c r="D22" s="122"/>
      <c r="E22" s="24"/>
      <c r="F22" s="25">
        <f>IF(B22="y",D22*E22,0)</f>
        <v>0</v>
      </c>
      <c r="G22" s="25">
        <f t="shared" si="7"/>
        <v>0</v>
      </c>
      <c r="H22" s="25">
        <f>IF(B22="n",D22*E22,0)</f>
        <v>0</v>
      </c>
      <c r="I22" s="15">
        <f t="shared" si="8"/>
        <v>0</v>
      </c>
    </row>
    <row r="23" spans="1:9" s="1" customFormat="1" ht="17.25" thickBot="1" x14ac:dyDescent="0.3">
      <c r="A23" s="49" t="s">
        <v>16</v>
      </c>
      <c r="B23" s="50"/>
      <c r="C23" s="50"/>
      <c r="D23" s="51">
        <f>SUM(D20:D22)</f>
        <v>0</v>
      </c>
      <c r="E23" s="50"/>
      <c r="F23" s="52">
        <f>SUM(F20:F22)</f>
        <v>0</v>
      </c>
      <c r="G23" s="52">
        <f>SUM(G20:G22)</f>
        <v>0</v>
      </c>
      <c r="H23" s="52">
        <f>SUM(H20:H22)</f>
        <v>0</v>
      </c>
      <c r="I23" s="53">
        <f>SUM(I20:I22)</f>
        <v>0</v>
      </c>
    </row>
    <row r="24" spans="1:9" ht="16.5" x14ac:dyDescent="0.25">
      <c r="A24" s="63" t="s">
        <v>18</v>
      </c>
      <c r="B24" s="67"/>
      <c r="C24" s="67"/>
      <c r="D24" s="27"/>
      <c r="E24" s="67"/>
      <c r="F24" s="65"/>
      <c r="G24" s="65"/>
      <c r="H24" s="65"/>
      <c r="I24" s="66"/>
    </row>
    <row r="25" spans="1:9" ht="16.5" x14ac:dyDescent="0.25">
      <c r="A25" s="155" t="s">
        <v>41</v>
      </c>
      <c r="B25" s="84"/>
      <c r="C25" s="83"/>
      <c r="D25" s="28"/>
      <c r="E25" s="61"/>
      <c r="F25" s="25">
        <f t="shared" ref="F25:F27" si="9">IF(B25="y",D25*E25,0)</f>
        <v>0</v>
      </c>
      <c r="G25" s="25">
        <f>IF(B25="no cost",D25*E25,0)</f>
        <v>0</v>
      </c>
      <c r="H25" s="25">
        <f t="shared" ref="H25:H27" si="10">IF(B25="n",D25*E25,0)</f>
        <v>0</v>
      </c>
      <c r="I25" s="15">
        <f t="shared" ref="I25:I27" si="11">D25*E25</f>
        <v>0</v>
      </c>
    </row>
    <row r="26" spans="1:9" ht="16.5" x14ac:dyDescent="0.25">
      <c r="A26" s="153"/>
      <c r="B26" s="86"/>
      <c r="C26" s="85"/>
      <c r="D26" s="29"/>
      <c r="E26" s="85"/>
      <c r="F26" s="25">
        <f t="shared" si="9"/>
        <v>0</v>
      </c>
      <c r="G26" s="25">
        <f t="shared" ref="G26:G27" si="12">IF(B26="no cost",D26*E26,0)</f>
        <v>0</v>
      </c>
      <c r="H26" s="25">
        <f t="shared" si="10"/>
        <v>0</v>
      </c>
      <c r="I26" s="15">
        <f t="shared" si="11"/>
        <v>0</v>
      </c>
    </row>
    <row r="27" spans="1:9" ht="17.25" thickBot="1" x14ac:dyDescent="0.3">
      <c r="A27" s="154"/>
      <c r="B27" s="86"/>
      <c r="C27" s="85"/>
      <c r="D27" s="29"/>
      <c r="E27" s="85"/>
      <c r="F27" s="25">
        <f t="shared" si="9"/>
        <v>0</v>
      </c>
      <c r="G27" s="25">
        <f t="shared" si="12"/>
        <v>0</v>
      </c>
      <c r="H27" s="25">
        <f t="shared" si="10"/>
        <v>0</v>
      </c>
      <c r="I27" s="15">
        <f t="shared" si="11"/>
        <v>0</v>
      </c>
    </row>
    <row r="28" spans="1:9" s="1" customFormat="1" ht="17.25" thickBot="1" x14ac:dyDescent="0.3">
      <c r="A28" s="58" t="s">
        <v>16</v>
      </c>
      <c r="B28" s="50"/>
      <c r="C28" s="50"/>
      <c r="D28" s="51">
        <f>SUM(D25:D27)</f>
        <v>0</v>
      </c>
      <c r="E28" s="50"/>
      <c r="F28" s="52">
        <f>SUM(F25:F27)</f>
        <v>0</v>
      </c>
      <c r="G28" s="52">
        <f>SUM(G25:G27)</f>
        <v>0</v>
      </c>
      <c r="H28" s="52">
        <f>SUM(H25:H27)</f>
        <v>0</v>
      </c>
      <c r="I28" s="53">
        <f>SUM(I25:I27)</f>
        <v>0</v>
      </c>
    </row>
    <row r="29" spans="1:9" ht="16.5" x14ac:dyDescent="0.25">
      <c r="A29" s="63" t="s">
        <v>19</v>
      </c>
      <c r="B29" s="67"/>
      <c r="C29" s="67"/>
      <c r="D29" s="68"/>
      <c r="E29" s="67"/>
      <c r="F29" s="65"/>
      <c r="G29" s="65"/>
      <c r="H29" s="65"/>
      <c r="I29" s="66"/>
    </row>
    <row r="30" spans="1:9" ht="16.5" x14ac:dyDescent="0.25">
      <c r="A30" s="155" t="s">
        <v>42</v>
      </c>
      <c r="B30" s="84"/>
      <c r="C30" s="83"/>
      <c r="D30" s="28"/>
      <c r="E30" s="61"/>
      <c r="F30" s="25">
        <f>IF(B30="y",D30*E30,0)</f>
        <v>0</v>
      </c>
      <c r="G30" s="25">
        <f>IF(B30="no cost",D30*E30,0)</f>
        <v>0</v>
      </c>
      <c r="H30" s="25">
        <f>IF(B30="n",D30*E30,0)</f>
        <v>0</v>
      </c>
      <c r="I30" s="15">
        <f>D30*E30</f>
        <v>0</v>
      </c>
    </row>
    <row r="31" spans="1:9" ht="16.5" x14ac:dyDescent="0.25">
      <c r="A31" s="153"/>
      <c r="B31" s="86"/>
      <c r="C31" s="85"/>
      <c r="D31" s="13"/>
      <c r="E31" s="24"/>
      <c r="F31" s="25">
        <f t="shared" ref="F31:F32" si="13">IF(B31="y",D31*E31,0)</f>
        <v>0</v>
      </c>
      <c r="G31" s="25">
        <f t="shared" ref="G31:G32" si="14">IF(B31="no cost",D31*E31,0)</f>
        <v>0</v>
      </c>
      <c r="H31" s="25">
        <f t="shared" ref="H31:H32" si="15">IF(B31="n",D31*E31,0)</f>
        <v>0</v>
      </c>
      <c r="I31" s="15">
        <f t="shared" ref="I31:I32" si="16">D31*E31</f>
        <v>0</v>
      </c>
    </row>
    <row r="32" spans="1:9" ht="17.25" thickBot="1" x14ac:dyDescent="0.3">
      <c r="A32" s="154"/>
      <c r="B32" s="86"/>
      <c r="C32" s="85"/>
      <c r="D32" s="29"/>
      <c r="E32" s="85"/>
      <c r="F32" s="25">
        <f t="shared" si="13"/>
        <v>0</v>
      </c>
      <c r="G32" s="25">
        <f t="shared" si="14"/>
        <v>0</v>
      </c>
      <c r="H32" s="25">
        <f t="shared" si="15"/>
        <v>0</v>
      </c>
      <c r="I32" s="15">
        <f t="shared" si="16"/>
        <v>0</v>
      </c>
    </row>
    <row r="33" spans="1:9" s="1" customFormat="1" ht="17.25" thickBot="1" x14ac:dyDescent="0.3">
      <c r="A33" s="49" t="s">
        <v>16</v>
      </c>
      <c r="B33" s="50"/>
      <c r="C33" s="50"/>
      <c r="D33" s="51">
        <f>SUM(D30:D32)</f>
        <v>0</v>
      </c>
      <c r="E33" s="50"/>
      <c r="F33" s="52">
        <f>SUM(F30:F32)</f>
        <v>0</v>
      </c>
      <c r="G33" s="52">
        <f>SUM(G30:G32)</f>
        <v>0</v>
      </c>
      <c r="H33" s="52">
        <f>SUM(H30:H32)</f>
        <v>0</v>
      </c>
      <c r="I33" s="53">
        <f>SUM(I30:I32)</f>
        <v>0</v>
      </c>
    </row>
    <row r="34" spans="1:9" ht="16.5" x14ac:dyDescent="0.25">
      <c r="A34" s="63" t="s">
        <v>20</v>
      </c>
      <c r="B34" s="67"/>
      <c r="C34" s="67"/>
      <c r="D34" s="68"/>
      <c r="E34" s="67"/>
      <c r="F34" s="65"/>
      <c r="G34" s="65"/>
      <c r="H34" s="65"/>
      <c r="I34" s="66"/>
    </row>
    <row r="35" spans="1:9" ht="16.5" x14ac:dyDescent="0.25">
      <c r="A35" s="155" t="s">
        <v>43</v>
      </c>
      <c r="B35" s="84"/>
      <c r="C35" s="83"/>
      <c r="D35" s="69"/>
      <c r="E35" s="83"/>
      <c r="F35" s="25">
        <f>IF(B35="y",D35*E35,0)</f>
        <v>0</v>
      </c>
      <c r="G35" s="25">
        <f>IF(B35="no cost",D35*E35,0)</f>
        <v>0</v>
      </c>
      <c r="H35" s="25">
        <f>IF(B35="n",D35*E35,0)</f>
        <v>0</v>
      </c>
      <c r="I35" s="15">
        <f>D35*E35</f>
        <v>0</v>
      </c>
    </row>
    <row r="36" spans="1:9" ht="16.5" x14ac:dyDescent="0.25">
      <c r="A36" s="153"/>
      <c r="B36" s="86"/>
      <c r="C36" s="85"/>
      <c r="D36" s="29"/>
      <c r="E36" s="85"/>
      <c r="F36" s="25">
        <f t="shared" ref="F36:F37" si="17">IF(B36="y",D36*E36,0)</f>
        <v>0</v>
      </c>
      <c r="G36" s="25">
        <f t="shared" ref="G36:G37" si="18">IF(B36="no cost",D36*E36,0)</f>
        <v>0</v>
      </c>
      <c r="H36" s="25">
        <f t="shared" ref="H36:H37" si="19">IF(B36="n",D36*E36,0)</f>
        <v>0</v>
      </c>
      <c r="I36" s="15">
        <f t="shared" ref="I36:I37" si="20">D36*E36</f>
        <v>0</v>
      </c>
    </row>
    <row r="37" spans="1:9" ht="17.25" thickBot="1" x14ac:dyDescent="0.3">
      <c r="A37" s="154"/>
      <c r="B37" s="86"/>
      <c r="C37" s="85"/>
      <c r="D37" s="29"/>
      <c r="E37" s="85"/>
      <c r="F37" s="25">
        <f t="shared" si="17"/>
        <v>0</v>
      </c>
      <c r="G37" s="25">
        <f t="shared" si="18"/>
        <v>0</v>
      </c>
      <c r="H37" s="25">
        <f t="shared" si="19"/>
        <v>0</v>
      </c>
      <c r="I37" s="15">
        <f t="shared" si="20"/>
        <v>0</v>
      </c>
    </row>
    <row r="38" spans="1:9" s="1" customFormat="1" ht="17.25" thickBot="1" x14ac:dyDescent="0.3">
      <c r="A38" s="58" t="s">
        <v>16</v>
      </c>
      <c r="B38" s="50"/>
      <c r="C38" s="50"/>
      <c r="D38" s="51">
        <f>SUM(D35:D37)</f>
        <v>0</v>
      </c>
      <c r="E38" s="50"/>
      <c r="F38" s="52">
        <f>SUM(F35:F37)</f>
        <v>0</v>
      </c>
      <c r="G38" s="52">
        <f>SUM(G35:G37)</f>
        <v>0</v>
      </c>
      <c r="H38" s="52">
        <f>SUM(H35:H37)</f>
        <v>0</v>
      </c>
      <c r="I38" s="53">
        <f>SUM(I35:I37)</f>
        <v>0</v>
      </c>
    </row>
    <row r="39" spans="1:9" ht="16.5" x14ac:dyDescent="0.25">
      <c r="A39" s="63" t="s">
        <v>21</v>
      </c>
      <c r="B39" s="67"/>
      <c r="C39" s="67"/>
      <c r="D39" s="68"/>
      <c r="E39" s="67"/>
      <c r="F39" s="65"/>
      <c r="G39" s="65"/>
      <c r="H39" s="65"/>
      <c r="I39" s="66"/>
    </row>
    <row r="40" spans="1:9" ht="16.5" x14ac:dyDescent="0.25">
      <c r="A40" s="156"/>
      <c r="B40" s="83"/>
      <c r="C40" s="83"/>
      <c r="D40" s="70"/>
      <c r="E40" s="71"/>
      <c r="F40" s="25">
        <f t="shared" ref="F40:F42" si="21">IF(B40="y",D40*E40,0)</f>
        <v>0</v>
      </c>
      <c r="G40" s="25">
        <f>IF(B40="no cost",D40*E40,0)</f>
        <v>0</v>
      </c>
      <c r="H40" s="25">
        <f t="shared" ref="H40:H42" si="22">IF(B40="n",D40*E40,0)</f>
        <v>0</v>
      </c>
      <c r="I40" s="15">
        <f t="shared" ref="I40:I42" si="23">D40*E40</f>
        <v>0</v>
      </c>
    </row>
    <row r="41" spans="1:9" ht="16.5" x14ac:dyDescent="0.25">
      <c r="A41" s="157"/>
      <c r="B41" s="85"/>
      <c r="C41" s="85"/>
      <c r="D41" s="30"/>
      <c r="E41" s="31"/>
      <c r="F41" s="25">
        <f t="shared" si="21"/>
        <v>0</v>
      </c>
      <c r="G41" s="25">
        <f t="shared" ref="G41:G42" si="24">IF(B41="no cost",D41*E41,0)</f>
        <v>0</v>
      </c>
      <c r="H41" s="25">
        <f t="shared" si="22"/>
        <v>0</v>
      </c>
      <c r="I41" s="15">
        <f t="shared" si="23"/>
        <v>0</v>
      </c>
    </row>
    <row r="42" spans="1:9" ht="17.25" thickBot="1" x14ac:dyDescent="0.3">
      <c r="A42" s="158"/>
      <c r="B42" s="85"/>
      <c r="C42" s="85"/>
      <c r="D42" s="29"/>
      <c r="E42" s="85"/>
      <c r="F42" s="25">
        <f t="shared" si="21"/>
        <v>0</v>
      </c>
      <c r="G42" s="25">
        <f t="shared" si="24"/>
        <v>0</v>
      </c>
      <c r="H42" s="25">
        <f t="shared" si="22"/>
        <v>0</v>
      </c>
      <c r="I42" s="15">
        <f t="shared" si="23"/>
        <v>0</v>
      </c>
    </row>
    <row r="43" spans="1:9" s="1" customFormat="1" ht="17.25" thickBot="1" x14ac:dyDescent="0.3">
      <c r="A43" s="49" t="s">
        <v>16</v>
      </c>
      <c r="B43" s="50"/>
      <c r="C43" s="50"/>
      <c r="D43" s="51">
        <f>SUM(D40:D42)</f>
        <v>0</v>
      </c>
      <c r="E43" s="50"/>
      <c r="F43" s="52">
        <f>SUM(F40:F42)</f>
        <v>0</v>
      </c>
      <c r="G43" s="52">
        <f>SUM(G40:G42)</f>
        <v>0</v>
      </c>
      <c r="H43" s="52">
        <f>SUM(H40:H42)</f>
        <v>0</v>
      </c>
      <c r="I43" s="53">
        <f>SUM(I40:I42)</f>
        <v>0</v>
      </c>
    </row>
    <row r="44" spans="1:9" ht="17.25" thickBot="1" x14ac:dyDescent="0.3">
      <c r="A44" s="19" t="s">
        <v>22</v>
      </c>
      <c r="B44" s="20"/>
      <c r="C44" s="21"/>
      <c r="D44" s="32"/>
      <c r="E44" s="21"/>
      <c r="F44" s="22">
        <f>SUM(F43+F38+F33+F28+F23+F18)</f>
        <v>0</v>
      </c>
      <c r="G44" s="22">
        <f>SUM(G43+G38+G33+G28+G23+G18)</f>
        <v>0</v>
      </c>
      <c r="H44" s="22">
        <f>SUM(H43+H38+H33+H28+H23+H18)</f>
        <v>0</v>
      </c>
      <c r="I44" s="56">
        <f>SUM(I43+I38+I33+I28+I23+I18)</f>
        <v>0</v>
      </c>
    </row>
    <row r="45" spans="1:9" s="33" customFormat="1" ht="27" customHeight="1" thickBot="1" x14ac:dyDescent="0.3">
      <c r="A45" s="75" t="s">
        <v>23</v>
      </c>
      <c r="B45" s="133" t="s">
        <v>24</v>
      </c>
      <c r="C45" s="133"/>
      <c r="D45" s="133"/>
      <c r="E45" s="133"/>
      <c r="F45" s="133"/>
      <c r="G45" s="133"/>
      <c r="H45" s="134"/>
      <c r="I45" s="74">
        <f>I12-H44</f>
        <v>0</v>
      </c>
    </row>
    <row r="46" spans="1:9" ht="18" x14ac:dyDescent="0.25">
      <c r="A46" s="73" t="s">
        <v>25</v>
      </c>
      <c r="B46" s="146"/>
      <c r="C46" s="146"/>
      <c r="D46" s="146"/>
      <c r="E46" s="146"/>
      <c r="F46" s="146"/>
      <c r="G46" s="146"/>
      <c r="H46" s="147"/>
      <c r="I46" s="72">
        <f>F44</f>
        <v>0</v>
      </c>
    </row>
    <row r="47" spans="1:9" ht="18.75" thickBot="1" x14ac:dyDescent="0.3">
      <c r="A47" s="148" t="s">
        <v>26</v>
      </c>
      <c r="B47" s="149"/>
      <c r="C47" s="149"/>
      <c r="D47" s="149"/>
      <c r="E47" s="149"/>
      <c r="F47" s="149"/>
      <c r="G47" s="149"/>
      <c r="H47" s="149"/>
      <c r="I47" s="111">
        <f>G44</f>
        <v>0</v>
      </c>
    </row>
    <row r="48" spans="1:9" ht="27.75" customHeight="1" thickBot="1" x14ac:dyDescent="0.3">
      <c r="A48" s="91" t="s">
        <v>27</v>
      </c>
      <c r="B48" s="137" t="s">
        <v>28</v>
      </c>
      <c r="C48" s="137"/>
      <c r="D48" s="137"/>
      <c r="E48" s="137"/>
      <c r="F48" s="137"/>
      <c r="G48" s="137"/>
      <c r="H48" s="138"/>
      <c r="I48" s="87">
        <f>I12-H44-F44</f>
        <v>0</v>
      </c>
    </row>
    <row r="49" spans="1:9" ht="18.75" thickBot="1" x14ac:dyDescent="0.3">
      <c r="A49" s="150"/>
      <c r="B49" s="151"/>
      <c r="C49" s="151"/>
      <c r="D49" s="151"/>
      <c r="E49" s="151"/>
      <c r="F49" s="151"/>
      <c r="G49" s="151"/>
      <c r="H49" s="151"/>
      <c r="I49" s="152"/>
    </row>
    <row r="50" spans="1:9" s="35" customFormat="1" ht="58.5" customHeight="1" x14ac:dyDescent="0.25">
      <c r="A50" s="123"/>
      <c r="B50" s="123"/>
      <c r="C50" s="123"/>
      <c r="D50" s="123"/>
      <c r="E50" s="123"/>
      <c r="F50" s="123"/>
      <c r="G50" s="123"/>
      <c r="H50" s="123"/>
      <c r="I50" s="123"/>
    </row>
    <row r="51" spans="1:9" x14ac:dyDescent="0.25">
      <c r="B51" s="114"/>
      <c r="C51" s="114"/>
      <c r="D51" s="115"/>
      <c r="E51" s="114"/>
      <c r="F51" s="115"/>
      <c r="G51" s="115"/>
      <c r="H51" s="115"/>
      <c r="I51" s="115"/>
    </row>
    <row r="52" spans="1:9" x14ac:dyDescent="0.25">
      <c r="B52" s="114"/>
      <c r="C52" s="114"/>
      <c r="D52" s="115"/>
      <c r="E52" s="114"/>
      <c r="F52" s="115"/>
      <c r="G52" s="115"/>
      <c r="H52" s="115"/>
      <c r="I52" s="115"/>
    </row>
    <row r="53" spans="1:9" x14ac:dyDescent="0.25">
      <c r="B53" s="114"/>
      <c r="C53" s="114"/>
      <c r="D53" s="115"/>
      <c r="E53" s="114"/>
      <c r="F53" s="115"/>
      <c r="G53" s="115"/>
      <c r="H53" s="115"/>
      <c r="I53" s="115"/>
    </row>
    <row r="54" spans="1:9" x14ac:dyDescent="0.25">
      <c r="B54" s="114"/>
      <c r="C54" s="114"/>
      <c r="D54" s="115"/>
      <c r="E54" s="114"/>
      <c r="F54" s="115"/>
      <c r="G54" s="115"/>
      <c r="H54" s="115"/>
      <c r="I54" s="115"/>
    </row>
    <row r="55" spans="1:9" x14ac:dyDescent="0.25">
      <c r="B55" s="114"/>
      <c r="C55" s="114"/>
      <c r="D55" s="115"/>
      <c r="E55" s="114"/>
      <c r="F55" s="115"/>
      <c r="G55" s="115"/>
      <c r="H55" s="115"/>
      <c r="I55" s="115"/>
    </row>
    <row r="56" spans="1:9" x14ac:dyDescent="0.25">
      <c r="B56" s="114"/>
      <c r="C56" s="114"/>
      <c r="D56" s="115"/>
      <c r="E56" s="114"/>
      <c r="F56" s="115"/>
      <c r="G56" s="115"/>
      <c r="H56" s="115"/>
      <c r="I56" s="115"/>
    </row>
    <row r="57" spans="1:9" x14ac:dyDescent="0.25">
      <c r="B57" s="114"/>
      <c r="C57" s="114"/>
      <c r="D57" s="115"/>
      <c r="E57" s="114"/>
      <c r="F57" s="115"/>
      <c r="G57" s="115"/>
      <c r="H57" s="115"/>
      <c r="I57" s="115"/>
    </row>
    <row r="58" spans="1:9" x14ac:dyDescent="0.25">
      <c r="B58" s="114"/>
      <c r="C58" s="114"/>
      <c r="D58" s="115"/>
      <c r="E58" s="114"/>
      <c r="F58" s="115"/>
      <c r="G58" s="115"/>
      <c r="H58" s="115"/>
      <c r="I58" s="115"/>
    </row>
    <row r="59" spans="1:9" x14ac:dyDescent="0.25">
      <c r="B59" s="114"/>
      <c r="C59" s="114"/>
      <c r="D59" s="115"/>
      <c r="E59" s="114"/>
      <c r="F59" s="115"/>
      <c r="G59" s="115"/>
      <c r="H59" s="115"/>
      <c r="I59" s="115"/>
    </row>
    <row r="60" spans="1:9" x14ac:dyDescent="0.25">
      <c r="B60" s="114"/>
      <c r="C60" s="114"/>
      <c r="D60" s="115"/>
      <c r="E60" s="114"/>
      <c r="F60" s="115"/>
      <c r="G60" s="115"/>
      <c r="H60" s="115"/>
      <c r="I60" s="115"/>
    </row>
    <row r="61" spans="1:9" x14ac:dyDescent="0.25">
      <c r="B61" s="114"/>
      <c r="C61" s="114"/>
      <c r="D61" s="115"/>
      <c r="E61" s="114"/>
      <c r="F61" s="115"/>
      <c r="G61" s="115"/>
      <c r="H61" s="115"/>
      <c r="I61" s="115"/>
    </row>
    <row r="62" spans="1:9" x14ac:dyDescent="0.25">
      <c r="B62" s="114"/>
      <c r="C62" s="114"/>
      <c r="D62" s="115"/>
      <c r="E62" s="114"/>
      <c r="F62" s="115"/>
      <c r="G62" s="115"/>
      <c r="H62" s="115"/>
      <c r="I62" s="115"/>
    </row>
  </sheetData>
  <mergeCells count="20">
    <mergeCell ref="B45:H45"/>
    <mergeCell ref="A1:I1"/>
    <mergeCell ref="A2:I2"/>
    <mergeCell ref="B3:D3"/>
    <mergeCell ref="B4:D4"/>
    <mergeCell ref="A9:A11"/>
    <mergeCell ref="B9:B11"/>
    <mergeCell ref="F9:F11"/>
    <mergeCell ref="H9:H11"/>
    <mergeCell ref="A15:A17"/>
    <mergeCell ref="A25:A27"/>
    <mergeCell ref="A30:A32"/>
    <mergeCell ref="A35:A37"/>
    <mergeCell ref="A40:A42"/>
    <mergeCell ref="A20:A22"/>
    <mergeCell ref="B46:H46"/>
    <mergeCell ref="A47:H47"/>
    <mergeCell ref="B48:H48"/>
    <mergeCell ref="A49:I49"/>
    <mergeCell ref="A50:I50"/>
  </mergeCells>
  <dataValidations count="2">
    <dataValidation type="list" allowBlank="1" showInputMessage="1" showErrorMessage="1" sqref="B15:B17 B20:B22 B25:B27 B30:B32 B35:B37 B40:B42" xr:uid="{F79BCE38-04CA-477D-AEA2-0DFE6910DDA7}">
      <formula1>"N,Y,No cost"</formula1>
    </dataValidation>
    <dataValidation type="list" allowBlank="1" showInputMessage="1" showErrorMessage="1" sqref="B5" xr:uid="{E9B8E911-AB86-408B-956D-AEF00464BC88}">
      <formula1>"FY24/25,FY25/26,FY26/27,FY27/28,FY28/29,FY29/30,FY30/31,FY31/32,FY32/33,FY33/34"</formula1>
    </dataValidation>
  </dataValidation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E144A2-8BE9-42FB-86B0-55B62BAE983A}">
  <sheetPr codeName="Sheet5"/>
  <dimension ref="A1:J62"/>
  <sheetViews>
    <sheetView zoomScale="60" zoomScaleNormal="60" workbookViewId="0">
      <selection activeCell="E21" sqref="E21"/>
    </sheetView>
  </sheetViews>
  <sheetFormatPr defaultColWidth="11" defaultRowHeight="15.75" x14ac:dyDescent="0.25"/>
  <cols>
    <col min="1" max="1" width="53.75" style="1" customWidth="1"/>
    <col min="2" max="2" width="31.125" style="2" customWidth="1"/>
    <col min="3" max="3" width="44.5" style="2" customWidth="1"/>
    <col min="4" max="4" width="25.625" style="36" customWidth="1"/>
    <col min="5" max="5" width="25.625" style="2" customWidth="1"/>
    <col min="6" max="9" width="25.625" style="36" customWidth="1"/>
    <col min="10" max="10" width="6.875" style="2" customWidth="1"/>
    <col min="11" max="16384" width="11" style="2"/>
  </cols>
  <sheetData>
    <row r="1" spans="1:10" s="1" customFormat="1" ht="59.25" customHeight="1" thickBot="1" x14ac:dyDescent="0.3">
      <c r="A1" s="145"/>
      <c r="B1" s="145"/>
      <c r="C1" s="145"/>
      <c r="D1" s="145"/>
      <c r="E1" s="145"/>
      <c r="F1" s="145"/>
      <c r="G1" s="145"/>
      <c r="H1" s="145"/>
      <c r="I1" s="145"/>
    </row>
    <row r="2" spans="1:10" s="1" customFormat="1" ht="24" thickBot="1" x14ac:dyDescent="0.4">
      <c r="A2" s="130" t="s">
        <v>0</v>
      </c>
      <c r="B2" s="131"/>
      <c r="C2" s="131"/>
      <c r="D2" s="131"/>
      <c r="E2" s="131"/>
      <c r="F2" s="131"/>
      <c r="G2" s="131"/>
      <c r="H2" s="131"/>
      <c r="I2" s="132"/>
    </row>
    <row r="3" spans="1:10" ht="20.25" customHeight="1" x14ac:dyDescent="0.25">
      <c r="A3" s="89" t="s">
        <v>1</v>
      </c>
      <c r="B3" s="161" t="e">
        <f>'Total life of study'!#REF!</f>
        <v>#REF!</v>
      </c>
      <c r="C3" s="162"/>
      <c r="D3" s="163"/>
      <c r="E3" s="39"/>
      <c r="F3" s="40"/>
      <c r="G3" s="40"/>
      <c r="H3" s="40"/>
      <c r="I3" s="41"/>
      <c r="J3" s="114"/>
    </row>
    <row r="4" spans="1:10" ht="20.25" customHeight="1" x14ac:dyDescent="0.25">
      <c r="A4" s="42" t="s">
        <v>2</v>
      </c>
      <c r="B4" s="164" t="e">
        <f>'Total life of study'!#REF!</f>
        <v>#REF!</v>
      </c>
      <c r="C4" s="165"/>
      <c r="D4" s="166"/>
      <c r="E4" s="39"/>
      <c r="F4" s="40"/>
      <c r="G4" s="40"/>
      <c r="H4" s="40"/>
      <c r="I4" s="41"/>
      <c r="J4" s="114"/>
    </row>
    <row r="5" spans="1:10" ht="20.25" customHeight="1" x14ac:dyDescent="0.25">
      <c r="A5" s="116" t="s">
        <v>54</v>
      </c>
      <c r="B5" s="117"/>
      <c r="C5" s="78"/>
      <c r="D5" s="40"/>
      <c r="E5" s="39"/>
      <c r="F5" s="40"/>
      <c r="G5" s="40"/>
      <c r="H5" s="40"/>
      <c r="I5" s="41"/>
      <c r="J5" s="114"/>
    </row>
    <row r="6" spans="1:10" ht="16.5" thickBot="1" x14ac:dyDescent="0.3">
      <c r="A6" s="43"/>
      <c r="B6" s="77" t="s">
        <v>3</v>
      </c>
      <c r="C6" s="76"/>
      <c r="D6" s="79"/>
      <c r="E6" s="80"/>
      <c r="F6" s="37"/>
      <c r="G6" s="37"/>
      <c r="H6" s="37"/>
      <c r="I6" s="38"/>
      <c r="J6" s="114"/>
    </row>
    <row r="7" spans="1:10" s="8" customFormat="1" ht="43.5" customHeight="1" thickBot="1" x14ac:dyDescent="0.3">
      <c r="A7" s="44" t="s">
        <v>4</v>
      </c>
      <c r="B7" s="45"/>
      <c r="C7" s="45" t="s">
        <v>34</v>
      </c>
      <c r="D7" s="46" t="s">
        <v>35</v>
      </c>
      <c r="E7" s="45" t="s">
        <v>36</v>
      </c>
      <c r="F7" s="46"/>
      <c r="G7" s="46"/>
      <c r="H7" s="47"/>
      <c r="I7" s="48" t="s">
        <v>6</v>
      </c>
    </row>
    <row r="8" spans="1:10" ht="17.25" thickBot="1" x14ac:dyDescent="0.3">
      <c r="A8" s="9" t="s">
        <v>7</v>
      </c>
      <c r="B8" s="10"/>
      <c r="C8" s="10"/>
      <c r="D8" s="10"/>
      <c r="E8" s="10"/>
      <c r="F8" s="10"/>
      <c r="G8" s="10"/>
      <c r="H8" s="59"/>
      <c r="I8" s="11"/>
      <c r="J8" s="114"/>
    </row>
    <row r="9" spans="1:10" ht="16.5" x14ac:dyDescent="0.25">
      <c r="A9" s="167" t="s">
        <v>37</v>
      </c>
      <c r="B9" s="168"/>
      <c r="C9" s="12"/>
      <c r="D9" s="13"/>
      <c r="E9" s="14"/>
      <c r="F9" s="141"/>
      <c r="G9" s="88"/>
      <c r="H9" s="142"/>
      <c r="I9" s="60">
        <f>D9*E9</f>
        <v>0</v>
      </c>
      <c r="J9" s="114"/>
    </row>
    <row r="10" spans="1:10" ht="16.5" x14ac:dyDescent="0.25">
      <c r="A10" s="153"/>
      <c r="B10" s="169"/>
      <c r="C10" s="12"/>
      <c r="D10" s="13"/>
      <c r="E10" s="14"/>
      <c r="F10" s="142"/>
      <c r="G10" s="81"/>
      <c r="H10" s="142"/>
      <c r="I10" s="15">
        <f t="shared" ref="I10:I11" si="0">D10*E10</f>
        <v>0</v>
      </c>
      <c r="J10" s="114"/>
    </row>
    <row r="11" spans="1:10" ht="17.25" thickBot="1" x14ac:dyDescent="0.3">
      <c r="A11" s="154"/>
      <c r="B11" s="170"/>
      <c r="C11" s="16"/>
      <c r="D11" s="17"/>
      <c r="E11" s="18"/>
      <c r="F11" s="143"/>
      <c r="G11" s="82"/>
      <c r="H11" s="143"/>
      <c r="I11" s="15">
        <f t="shared" si="0"/>
        <v>0</v>
      </c>
      <c r="J11" s="114"/>
    </row>
    <row r="12" spans="1:10" ht="17.25" thickBot="1" x14ac:dyDescent="0.3">
      <c r="A12" s="55" t="s">
        <v>10</v>
      </c>
      <c r="B12" s="20"/>
      <c r="C12" s="21"/>
      <c r="D12" s="22">
        <f>SUM(D9:D11)</f>
        <v>0</v>
      </c>
      <c r="E12" s="21"/>
      <c r="F12" s="23"/>
      <c r="G12" s="23"/>
      <c r="H12" s="23"/>
      <c r="I12" s="56">
        <f>SUM(I9:I11)</f>
        <v>0</v>
      </c>
      <c r="J12" s="114"/>
    </row>
    <row r="13" spans="1:10" ht="57" thickBot="1" x14ac:dyDescent="0.3">
      <c r="A13" s="3" t="s">
        <v>4</v>
      </c>
      <c r="B13" s="4" t="s">
        <v>38</v>
      </c>
      <c r="C13" s="4" t="s">
        <v>34</v>
      </c>
      <c r="D13" s="5" t="s">
        <v>39</v>
      </c>
      <c r="E13" s="4" t="s">
        <v>36</v>
      </c>
      <c r="F13" s="5" t="s">
        <v>11</v>
      </c>
      <c r="G13" s="5" t="s">
        <v>12</v>
      </c>
      <c r="H13" s="6" t="s">
        <v>13</v>
      </c>
      <c r="I13" s="7" t="s">
        <v>14</v>
      </c>
      <c r="J13" s="114"/>
    </row>
    <row r="14" spans="1:10" ht="16.5" x14ac:dyDescent="0.25">
      <c r="A14" s="63" t="s">
        <v>15</v>
      </c>
      <c r="B14" s="64"/>
      <c r="C14" s="64"/>
      <c r="D14" s="65"/>
      <c r="E14" s="64"/>
      <c r="F14" s="65"/>
      <c r="G14" s="65"/>
      <c r="H14" s="65"/>
      <c r="I14" s="66"/>
      <c r="J14" s="114"/>
    </row>
    <row r="15" spans="1:10" ht="16.5" x14ac:dyDescent="0.25">
      <c r="A15" s="153" t="s">
        <v>40</v>
      </c>
      <c r="B15" s="84"/>
      <c r="C15" s="83"/>
      <c r="D15" s="28"/>
      <c r="E15" s="61"/>
      <c r="F15" s="62">
        <f>IF(B15="y",D15*E15,0)</f>
        <v>0</v>
      </c>
      <c r="G15" s="62">
        <f>IF(B15="no cost",D15*E15,0)</f>
        <v>0</v>
      </c>
      <c r="H15" s="62">
        <f>IF(B15="n",D15*E15,0)</f>
        <v>0</v>
      </c>
      <c r="I15" s="15">
        <f>D15*E15</f>
        <v>0</v>
      </c>
      <c r="J15" s="114"/>
    </row>
    <row r="16" spans="1:10" ht="16.5" x14ac:dyDescent="0.25">
      <c r="A16" s="153"/>
      <c r="B16" s="86"/>
      <c r="C16" s="85"/>
      <c r="D16" s="13"/>
      <c r="E16" s="24"/>
      <c r="F16" s="25">
        <f t="shared" ref="F16:F17" si="1">IF(B16="y",D16*E16,0)</f>
        <v>0</v>
      </c>
      <c r="G16" s="62">
        <f t="shared" ref="G16:G17" si="2">IF(B16="no cost",D16*E16,0)</f>
        <v>0</v>
      </c>
      <c r="H16" s="25">
        <f t="shared" ref="H16:H17" si="3">IF(B16="n",D16*E16,0)</f>
        <v>0</v>
      </c>
      <c r="I16" s="15">
        <f t="shared" ref="I16:I17" si="4">D16*E16</f>
        <v>0</v>
      </c>
      <c r="J16" s="114"/>
    </row>
    <row r="17" spans="1:9" ht="17.25" thickBot="1" x14ac:dyDescent="0.3">
      <c r="A17" s="154"/>
      <c r="B17" s="54"/>
      <c r="C17" s="26"/>
      <c r="D17" s="17"/>
      <c r="E17" s="24"/>
      <c r="F17" s="25">
        <f t="shared" si="1"/>
        <v>0</v>
      </c>
      <c r="G17" s="62">
        <f t="shared" si="2"/>
        <v>0</v>
      </c>
      <c r="H17" s="25">
        <f t="shared" si="3"/>
        <v>0</v>
      </c>
      <c r="I17" s="15">
        <f t="shared" si="4"/>
        <v>0</v>
      </c>
    </row>
    <row r="18" spans="1:9" s="1" customFormat="1" ht="17.25" thickBot="1" x14ac:dyDescent="0.3">
      <c r="A18" s="58" t="s">
        <v>16</v>
      </c>
      <c r="B18" s="50"/>
      <c r="C18" s="57"/>
      <c r="D18" s="51">
        <f>SUM(D15:D17)</f>
        <v>0</v>
      </c>
      <c r="E18" s="50"/>
      <c r="F18" s="52">
        <f>SUM(F15:F17)</f>
        <v>0</v>
      </c>
      <c r="G18" s="52">
        <f>SUM(G15:G17)</f>
        <v>0</v>
      </c>
      <c r="H18" s="52">
        <f>SUM(H15:H17)</f>
        <v>0</v>
      </c>
      <c r="I18" s="53">
        <f>SUM(I15:I17)</f>
        <v>0</v>
      </c>
    </row>
    <row r="19" spans="1:9" ht="16.5" x14ac:dyDescent="0.25">
      <c r="A19" s="63" t="s">
        <v>17</v>
      </c>
      <c r="B19" s="67"/>
      <c r="C19" s="67"/>
      <c r="D19" s="68"/>
      <c r="E19" s="67"/>
      <c r="F19" s="65"/>
      <c r="G19" s="65"/>
      <c r="H19" s="65"/>
      <c r="I19" s="66"/>
    </row>
    <row r="20" spans="1:9" ht="16.5" customHeight="1" x14ac:dyDescent="0.25">
      <c r="A20" s="155" t="s">
        <v>62</v>
      </c>
      <c r="B20" s="84"/>
      <c r="C20" s="83"/>
      <c r="D20" s="122"/>
      <c r="E20" s="61"/>
      <c r="F20" s="25">
        <f t="shared" ref="F20:F21" si="5">IF(B20="y",D20*E20,0)</f>
        <v>0</v>
      </c>
      <c r="G20" s="25">
        <f>IF(B20="no cost",D20*E20,0)</f>
        <v>0</v>
      </c>
      <c r="H20" s="25">
        <f t="shared" ref="H20:H21" si="6">IF(B20="n",D20*E20,0)</f>
        <v>0</v>
      </c>
      <c r="I20" s="15">
        <f>IFERROR((D20*E20),0)</f>
        <v>0</v>
      </c>
    </row>
    <row r="21" spans="1:9" ht="16.5" x14ac:dyDescent="0.25">
      <c r="A21" s="159"/>
      <c r="B21" s="86"/>
      <c r="C21" s="85"/>
      <c r="D21" s="122"/>
      <c r="E21" s="24"/>
      <c r="F21" s="25">
        <f t="shared" si="5"/>
        <v>0</v>
      </c>
      <c r="G21" s="25">
        <f t="shared" ref="G21:G22" si="7">IF(B21="no cost",D21*E21,0)</f>
        <v>0</v>
      </c>
      <c r="H21" s="25">
        <f t="shared" si="6"/>
        <v>0</v>
      </c>
      <c r="I21" s="15">
        <f t="shared" ref="I21:I22" si="8">IFERROR((D21*E21),0)</f>
        <v>0</v>
      </c>
    </row>
    <row r="22" spans="1:9" ht="17.25" thickBot="1" x14ac:dyDescent="0.3">
      <c r="A22" s="160"/>
      <c r="B22" s="86"/>
      <c r="C22" s="85"/>
      <c r="D22" s="122"/>
      <c r="E22" s="24"/>
      <c r="F22" s="25">
        <f>IF(B22="y",D22*E22,0)</f>
        <v>0</v>
      </c>
      <c r="G22" s="25">
        <f t="shared" si="7"/>
        <v>0</v>
      </c>
      <c r="H22" s="25">
        <f>IF(B22="n",D22*E22,0)</f>
        <v>0</v>
      </c>
      <c r="I22" s="15">
        <f t="shared" si="8"/>
        <v>0</v>
      </c>
    </row>
    <row r="23" spans="1:9" s="1" customFormat="1" ht="17.25" thickBot="1" x14ac:dyDescent="0.3">
      <c r="A23" s="49" t="s">
        <v>16</v>
      </c>
      <c r="B23" s="50"/>
      <c r="C23" s="50"/>
      <c r="D23" s="51">
        <f>SUM(D20:D22)</f>
        <v>0</v>
      </c>
      <c r="E23" s="50"/>
      <c r="F23" s="52">
        <f>SUM(F20:F22)</f>
        <v>0</v>
      </c>
      <c r="G23" s="52">
        <f>SUM(G20:G22)</f>
        <v>0</v>
      </c>
      <c r="H23" s="52">
        <f>SUM(H20:H22)</f>
        <v>0</v>
      </c>
      <c r="I23" s="53">
        <f>SUM(I20:I22)</f>
        <v>0</v>
      </c>
    </row>
    <row r="24" spans="1:9" ht="16.5" x14ac:dyDescent="0.25">
      <c r="A24" s="63" t="s">
        <v>18</v>
      </c>
      <c r="B24" s="67"/>
      <c r="C24" s="67"/>
      <c r="D24" s="27"/>
      <c r="E24" s="67"/>
      <c r="F24" s="65"/>
      <c r="G24" s="65"/>
      <c r="H24" s="65"/>
      <c r="I24" s="66"/>
    </row>
    <row r="25" spans="1:9" ht="16.5" x14ac:dyDescent="0.25">
      <c r="A25" s="155" t="s">
        <v>41</v>
      </c>
      <c r="B25" s="84"/>
      <c r="C25" s="83"/>
      <c r="D25" s="28"/>
      <c r="E25" s="61"/>
      <c r="F25" s="25">
        <f t="shared" ref="F25:F27" si="9">IF(B25="y",D25*E25,0)</f>
        <v>0</v>
      </c>
      <c r="G25" s="25">
        <f>IF(B25="no cost",D25*E25,0)</f>
        <v>0</v>
      </c>
      <c r="H25" s="25">
        <f t="shared" ref="H25:H27" si="10">IF(B25="n",D25*E25,0)</f>
        <v>0</v>
      </c>
      <c r="I25" s="15">
        <f t="shared" ref="I25:I27" si="11">D25*E25</f>
        <v>0</v>
      </c>
    </row>
    <row r="26" spans="1:9" ht="16.5" x14ac:dyDescent="0.25">
      <c r="A26" s="153"/>
      <c r="B26" s="86"/>
      <c r="C26" s="85"/>
      <c r="D26" s="29"/>
      <c r="E26" s="85"/>
      <c r="F26" s="25">
        <f t="shared" si="9"/>
        <v>0</v>
      </c>
      <c r="G26" s="25">
        <f t="shared" ref="G26:G27" si="12">IF(B26="no cost",D26*E26,0)</f>
        <v>0</v>
      </c>
      <c r="H26" s="25">
        <f t="shared" si="10"/>
        <v>0</v>
      </c>
      <c r="I26" s="15">
        <f t="shared" si="11"/>
        <v>0</v>
      </c>
    </row>
    <row r="27" spans="1:9" ht="17.25" thickBot="1" x14ac:dyDescent="0.3">
      <c r="A27" s="154"/>
      <c r="B27" s="86"/>
      <c r="C27" s="85"/>
      <c r="D27" s="29"/>
      <c r="E27" s="85"/>
      <c r="F27" s="25">
        <f t="shared" si="9"/>
        <v>0</v>
      </c>
      <c r="G27" s="25">
        <f t="shared" si="12"/>
        <v>0</v>
      </c>
      <c r="H27" s="25">
        <f t="shared" si="10"/>
        <v>0</v>
      </c>
      <c r="I27" s="15">
        <f t="shared" si="11"/>
        <v>0</v>
      </c>
    </row>
    <row r="28" spans="1:9" s="1" customFormat="1" ht="17.25" thickBot="1" x14ac:dyDescent="0.3">
      <c r="A28" s="58" t="s">
        <v>16</v>
      </c>
      <c r="B28" s="50"/>
      <c r="C28" s="50"/>
      <c r="D28" s="51">
        <f>SUM(D25:D27)</f>
        <v>0</v>
      </c>
      <c r="E28" s="50"/>
      <c r="F28" s="52">
        <f>SUM(F25:F27)</f>
        <v>0</v>
      </c>
      <c r="G28" s="52">
        <f>SUM(G25:G27)</f>
        <v>0</v>
      </c>
      <c r="H28" s="52">
        <f>SUM(H25:H27)</f>
        <v>0</v>
      </c>
      <c r="I28" s="53">
        <f>SUM(I25:I27)</f>
        <v>0</v>
      </c>
    </row>
    <row r="29" spans="1:9" ht="16.5" x14ac:dyDescent="0.25">
      <c r="A29" s="63" t="s">
        <v>19</v>
      </c>
      <c r="B29" s="67"/>
      <c r="C29" s="67"/>
      <c r="D29" s="68"/>
      <c r="E29" s="67"/>
      <c r="F29" s="65"/>
      <c r="G29" s="65"/>
      <c r="H29" s="65"/>
      <c r="I29" s="66"/>
    </row>
    <row r="30" spans="1:9" ht="16.5" x14ac:dyDescent="0.25">
      <c r="A30" s="155" t="s">
        <v>42</v>
      </c>
      <c r="B30" s="84"/>
      <c r="C30" s="83"/>
      <c r="D30" s="28"/>
      <c r="E30" s="61"/>
      <c r="F30" s="25">
        <f>IF(B30="y",D30*E30,0)</f>
        <v>0</v>
      </c>
      <c r="G30" s="25">
        <f>IF(B30="no cost",D30*E30,0)</f>
        <v>0</v>
      </c>
      <c r="H30" s="25">
        <f>IF(B30="n",D30*E30,0)</f>
        <v>0</v>
      </c>
      <c r="I30" s="15">
        <f>D30*E30</f>
        <v>0</v>
      </c>
    </row>
    <row r="31" spans="1:9" ht="16.5" x14ac:dyDescent="0.25">
      <c r="A31" s="153"/>
      <c r="B31" s="86"/>
      <c r="C31" s="85"/>
      <c r="D31" s="13"/>
      <c r="E31" s="24"/>
      <c r="F31" s="25">
        <f t="shared" ref="F31:F32" si="13">IF(B31="y",D31*E31,0)</f>
        <v>0</v>
      </c>
      <c r="G31" s="25">
        <f t="shared" ref="G31:G32" si="14">IF(B31="no cost",D31*E31,0)</f>
        <v>0</v>
      </c>
      <c r="H31" s="25">
        <f t="shared" ref="H31:H32" si="15">IF(B31="n",D31*E31,0)</f>
        <v>0</v>
      </c>
      <c r="I31" s="15">
        <f t="shared" ref="I31:I32" si="16">D31*E31</f>
        <v>0</v>
      </c>
    </row>
    <row r="32" spans="1:9" ht="17.25" thickBot="1" x14ac:dyDescent="0.3">
      <c r="A32" s="154"/>
      <c r="B32" s="86"/>
      <c r="C32" s="85"/>
      <c r="D32" s="29"/>
      <c r="E32" s="85"/>
      <c r="F32" s="25">
        <f t="shared" si="13"/>
        <v>0</v>
      </c>
      <c r="G32" s="25">
        <f t="shared" si="14"/>
        <v>0</v>
      </c>
      <c r="H32" s="25">
        <f t="shared" si="15"/>
        <v>0</v>
      </c>
      <c r="I32" s="15">
        <f t="shared" si="16"/>
        <v>0</v>
      </c>
    </row>
    <row r="33" spans="1:9" s="1" customFormat="1" ht="17.25" thickBot="1" x14ac:dyDescent="0.3">
      <c r="A33" s="49" t="s">
        <v>16</v>
      </c>
      <c r="B33" s="50"/>
      <c r="C33" s="50"/>
      <c r="D33" s="51">
        <f>SUM(D30:D32)</f>
        <v>0</v>
      </c>
      <c r="E33" s="50"/>
      <c r="F33" s="52">
        <f>SUM(F30:F32)</f>
        <v>0</v>
      </c>
      <c r="G33" s="52">
        <f>SUM(G30:G32)</f>
        <v>0</v>
      </c>
      <c r="H33" s="52">
        <f>SUM(H30:H32)</f>
        <v>0</v>
      </c>
      <c r="I33" s="53">
        <f>SUM(I30:I32)</f>
        <v>0</v>
      </c>
    </row>
    <row r="34" spans="1:9" ht="16.5" x14ac:dyDescent="0.25">
      <c r="A34" s="63" t="s">
        <v>20</v>
      </c>
      <c r="B34" s="67"/>
      <c r="C34" s="67"/>
      <c r="D34" s="68"/>
      <c r="E34" s="67"/>
      <c r="F34" s="65"/>
      <c r="G34" s="65"/>
      <c r="H34" s="65"/>
      <c r="I34" s="66"/>
    </row>
    <row r="35" spans="1:9" ht="16.5" x14ac:dyDescent="0.25">
      <c r="A35" s="155" t="s">
        <v>43</v>
      </c>
      <c r="B35" s="84"/>
      <c r="C35" s="83"/>
      <c r="D35" s="69"/>
      <c r="E35" s="83"/>
      <c r="F35" s="25">
        <f>IF(B35="y",D35*E35,0)</f>
        <v>0</v>
      </c>
      <c r="G35" s="25">
        <f>IF(B35="no cost",D35*E35,0)</f>
        <v>0</v>
      </c>
      <c r="H35" s="25">
        <f>IF(B35="n",D35*E35,0)</f>
        <v>0</v>
      </c>
      <c r="I35" s="15">
        <f>D35*E35</f>
        <v>0</v>
      </c>
    </row>
    <row r="36" spans="1:9" ht="16.5" x14ac:dyDescent="0.25">
      <c r="A36" s="153"/>
      <c r="B36" s="86"/>
      <c r="C36" s="85"/>
      <c r="D36" s="29"/>
      <c r="E36" s="85"/>
      <c r="F36" s="25">
        <f t="shared" ref="F36:F37" si="17">IF(B36="y",D36*E36,0)</f>
        <v>0</v>
      </c>
      <c r="G36" s="25">
        <f t="shared" ref="G36:G37" si="18">IF(B36="no cost",D36*E36,0)</f>
        <v>0</v>
      </c>
      <c r="H36" s="25">
        <f t="shared" ref="H36:H37" si="19">IF(B36="n",D36*E36,0)</f>
        <v>0</v>
      </c>
      <c r="I36" s="15">
        <f t="shared" ref="I36:I37" si="20">D36*E36</f>
        <v>0</v>
      </c>
    </row>
    <row r="37" spans="1:9" ht="17.25" thickBot="1" x14ac:dyDescent="0.3">
      <c r="A37" s="154"/>
      <c r="B37" s="86"/>
      <c r="C37" s="85"/>
      <c r="D37" s="29"/>
      <c r="E37" s="85"/>
      <c r="F37" s="25">
        <f t="shared" si="17"/>
        <v>0</v>
      </c>
      <c r="G37" s="25">
        <f t="shared" si="18"/>
        <v>0</v>
      </c>
      <c r="H37" s="25">
        <f t="shared" si="19"/>
        <v>0</v>
      </c>
      <c r="I37" s="15">
        <f t="shared" si="20"/>
        <v>0</v>
      </c>
    </row>
    <row r="38" spans="1:9" s="1" customFormat="1" ht="17.25" thickBot="1" x14ac:dyDescent="0.3">
      <c r="A38" s="58" t="s">
        <v>16</v>
      </c>
      <c r="B38" s="50"/>
      <c r="C38" s="50"/>
      <c r="D38" s="51">
        <f>SUM(D35:D37)</f>
        <v>0</v>
      </c>
      <c r="E38" s="50"/>
      <c r="F38" s="52">
        <f>SUM(F35:F37)</f>
        <v>0</v>
      </c>
      <c r="G38" s="52">
        <f>SUM(G35:G37)</f>
        <v>0</v>
      </c>
      <c r="H38" s="52">
        <f>SUM(H35:H37)</f>
        <v>0</v>
      </c>
      <c r="I38" s="53">
        <f>SUM(I35:I37)</f>
        <v>0</v>
      </c>
    </row>
    <row r="39" spans="1:9" ht="16.5" x14ac:dyDescent="0.25">
      <c r="A39" s="63" t="s">
        <v>21</v>
      </c>
      <c r="B39" s="67"/>
      <c r="C39" s="67"/>
      <c r="D39" s="68"/>
      <c r="E39" s="67"/>
      <c r="F39" s="65"/>
      <c r="G39" s="65"/>
      <c r="H39" s="65"/>
      <c r="I39" s="66"/>
    </row>
    <row r="40" spans="1:9" ht="16.5" x14ac:dyDescent="0.25">
      <c r="A40" s="156"/>
      <c r="B40" s="83"/>
      <c r="C40" s="83"/>
      <c r="D40" s="70"/>
      <c r="E40" s="71"/>
      <c r="F40" s="25">
        <f t="shared" ref="F40:F42" si="21">IF(B40="y",D40*E40,0)</f>
        <v>0</v>
      </c>
      <c r="G40" s="25">
        <f>IF(B40="no cost",D40*E40,0)</f>
        <v>0</v>
      </c>
      <c r="H40" s="25">
        <f t="shared" ref="H40:H42" si="22">IF(B40="n",D40*E40,0)</f>
        <v>0</v>
      </c>
      <c r="I40" s="15">
        <f t="shared" ref="I40:I42" si="23">D40*E40</f>
        <v>0</v>
      </c>
    </row>
    <row r="41" spans="1:9" ht="16.5" x14ac:dyDescent="0.25">
      <c r="A41" s="157"/>
      <c r="B41" s="85"/>
      <c r="C41" s="85"/>
      <c r="D41" s="30"/>
      <c r="E41" s="31"/>
      <c r="F41" s="25">
        <f t="shared" si="21"/>
        <v>0</v>
      </c>
      <c r="G41" s="25">
        <f t="shared" ref="G41:G42" si="24">IF(B41="no cost",D41*E41,0)</f>
        <v>0</v>
      </c>
      <c r="H41" s="25">
        <f t="shared" si="22"/>
        <v>0</v>
      </c>
      <c r="I41" s="15">
        <f t="shared" si="23"/>
        <v>0</v>
      </c>
    </row>
    <row r="42" spans="1:9" ht="17.25" thickBot="1" x14ac:dyDescent="0.3">
      <c r="A42" s="158"/>
      <c r="B42" s="85"/>
      <c r="C42" s="85"/>
      <c r="D42" s="29"/>
      <c r="E42" s="85"/>
      <c r="F42" s="25">
        <f t="shared" si="21"/>
        <v>0</v>
      </c>
      <c r="G42" s="25">
        <f t="shared" si="24"/>
        <v>0</v>
      </c>
      <c r="H42" s="25">
        <f t="shared" si="22"/>
        <v>0</v>
      </c>
      <c r="I42" s="15">
        <f t="shared" si="23"/>
        <v>0</v>
      </c>
    </row>
    <row r="43" spans="1:9" s="1" customFormat="1" ht="17.25" thickBot="1" x14ac:dyDescent="0.3">
      <c r="A43" s="49" t="s">
        <v>16</v>
      </c>
      <c r="B43" s="50"/>
      <c r="C43" s="50"/>
      <c r="D43" s="51">
        <f>SUM(D40:D42)</f>
        <v>0</v>
      </c>
      <c r="E43" s="50"/>
      <c r="F43" s="52">
        <f>SUM(F40:F42)</f>
        <v>0</v>
      </c>
      <c r="G43" s="52">
        <f>SUM(G40:G42)</f>
        <v>0</v>
      </c>
      <c r="H43" s="52">
        <f>SUM(H40:H42)</f>
        <v>0</v>
      </c>
      <c r="I43" s="53">
        <f>SUM(I40:I42)</f>
        <v>0</v>
      </c>
    </row>
    <row r="44" spans="1:9" ht="17.25" thickBot="1" x14ac:dyDescent="0.3">
      <c r="A44" s="19" t="s">
        <v>22</v>
      </c>
      <c r="B44" s="20"/>
      <c r="C44" s="21"/>
      <c r="D44" s="32"/>
      <c r="E44" s="21"/>
      <c r="F44" s="22">
        <f>SUM(F43+F38+F33+F28+F23+F18)</f>
        <v>0</v>
      </c>
      <c r="G44" s="22">
        <f>SUM(G43+G38+G33+G28+G23+G18)</f>
        <v>0</v>
      </c>
      <c r="H44" s="22">
        <f>SUM(H43+H38+H33+H28+H23+H18)</f>
        <v>0</v>
      </c>
      <c r="I44" s="56">
        <f>SUM(I43+I38+I33+I28+I23+I18)</f>
        <v>0</v>
      </c>
    </row>
    <row r="45" spans="1:9" s="33" customFormat="1" ht="27" customHeight="1" thickBot="1" x14ac:dyDescent="0.3">
      <c r="A45" s="75" t="s">
        <v>23</v>
      </c>
      <c r="B45" s="133" t="s">
        <v>24</v>
      </c>
      <c r="C45" s="133"/>
      <c r="D45" s="133"/>
      <c r="E45" s="133"/>
      <c r="F45" s="133"/>
      <c r="G45" s="133"/>
      <c r="H45" s="134"/>
      <c r="I45" s="74">
        <f>I12-H44</f>
        <v>0</v>
      </c>
    </row>
    <row r="46" spans="1:9" ht="18" x14ac:dyDescent="0.25">
      <c r="A46" s="73" t="s">
        <v>25</v>
      </c>
      <c r="B46" s="146"/>
      <c r="C46" s="146"/>
      <c r="D46" s="146"/>
      <c r="E46" s="146"/>
      <c r="F46" s="146"/>
      <c r="G46" s="146"/>
      <c r="H46" s="147"/>
      <c r="I46" s="72">
        <f>F44</f>
        <v>0</v>
      </c>
    </row>
    <row r="47" spans="1:9" ht="18.75" thickBot="1" x14ac:dyDescent="0.3">
      <c r="A47" s="148" t="s">
        <v>26</v>
      </c>
      <c r="B47" s="149"/>
      <c r="C47" s="149"/>
      <c r="D47" s="149"/>
      <c r="E47" s="149"/>
      <c r="F47" s="149"/>
      <c r="G47" s="149"/>
      <c r="H47" s="149"/>
      <c r="I47" s="111">
        <f>G44</f>
        <v>0</v>
      </c>
    </row>
    <row r="48" spans="1:9" ht="27.75" customHeight="1" thickBot="1" x14ac:dyDescent="0.3">
      <c r="A48" s="91" t="s">
        <v>27</v>
      </c>
      <c r="B48" s="137" t="s">
        <v>28</v>
      </c>
      <c r="C48" s="137"/>
      <c r="D48" s="137"/>
      <c r="E48" s="137"/>
      <c r="F48" s="137"/>
      <c r="G48" s="137"/>
      <c r="H48" s="138"/>
      <c r="I48" s="87">
        <f>I12-H44-F44</f>
        <v>0</v>
      </c>
    </row>
    <row r="49" spans="1:9" ht="18.75" thickBot="1" x14ac:dyDescent="0.3">
      <c r="A49" s="150"/>
      <c r="B49" s="151"/>
      <c r="C49" s="151"/>
      <c r="D49" s="151"/>
      <c r="E49" s="151"/>
      <c r="F49" s="151"/>
      <c r="G49" s="151"/>
      <c r="H49" s="151"/>
      <c r="I49" s="152"/>
    </row>
    <row r="50" spans="1:9" s="35" customFormat="1" ht="58.5" customHeight="1" x14ac:dyDescent="0.25">
      <c r="A50" s="123"/>
      <c r="B50" s="123"/>
      <c r="C50" s="123"/>
      <c r="D50" s="123"/>
      <c r="E50" s="123"/>
      <c r="F50" s="123"/>
      <c r="G50" s="123"/>
      <c r="H50" s="123"/>
      <c r="I50" s="123"/>
    </row>
    <row r="51" spans="1:9" x14ac:dyDescent="0.25">
      <c r="B51" s="114"/>
      <c r="C51" s="114"/>
      <c r="D51" s="115"/>
      <c r="E51" s="114"/>
      <c r="F51" s="115"/>
      <c r="G51" s="115"/>
      <c r="H51" s="115"/>
      <c r="I51" s="115"/>
    </row>
    <row r="52" spans="1:9" x14ac:dyDescent="0.25">
      <c r="B52" s="114"/>
      <c r="C52" s="114"/>
      <c r="D52" s="115"/>
      <c r="E52" s="114"/>
      <c r="F52" s="115"/>
      <c r="G52" s="115"/>
      <c r="H52" s="115"/>
      <c r="I52" s="115"/>
    </row>
    <row r="53" spans="1:9" x14ac:dyDescent="0.25">
      <c r="B53" s="114"/>
      <c r="C53" s="114"/>
      <c r="D53" s="115"/>
      <c r="E53" s="114"/>
      <c r="F53" s="115"/>
      <c r="G53" s="115"/>
      <c r="H53" s="115"/>
      <c r="I53" s="115"/>
    </row>
    <row r="54" spans="1:9" x14ac:dyDescent="0.25">
      <c r="B54" s="114"/>
      <c r="C54" s="114"/>
      <c r="D54" s="115"/>
      <c r="E54" s="114"/>
      <c r="F54" s="115"/>
      <c r="G54" s="115"/>
      <c r="H54" s="115"/>
      <c r="I54" s="115"/>
    </row>
    <row r="55" spans="1:9" x14ac:dyDescent="0.25">
      <c r="B55" s="114"/>
      <c r="C55" s="114"/>
      <c r="D55" s="115"/>
      <c r="E55" s="114"/>
      <c r="F55" s="115"/>
      <c r="G55" s="115"/>
      <c r="H55" s="115"/>
      <c r="I55" s="115"/>
    </row>
    <row r="56" spans="1:9" x14ac:dyDescent="0.25">
      <c r="B56" s="114"/>
      <c r="C56" s="114"/>
      <c r="D56" s="115"/>
      <c r="E56" s="114"/>
      <c r="F56" s="115"/>
      <c r="G56" s="115"/>
      <c r="H56" s="115"/>
      <c r="I56" s="115"/>
    </row>
    <row r="57" spans="1:9" x14ac:dyDescent="0.25">
      <c r="B57" s="114"/>
      <c r="C57" s="114"/>
      <c r="D57" s="115"/>
      <c r="E57" s="114"/>
      <c r="F57" s="115"/>
      <c r="G57" s="115"/>
      <c r="H57" s="115"/>
      <c r="I57" s="115"/>
    </row>
    <row r="58" spans="1:9" x14ac:dyDescent="0.25">
      <c r="B58" s="114"/>
      <c r="C58" s="114"/>
      <c r="D58" s="115"/>
      <c r="E58" s="114"/>
      <c r="F58" s="115"/>
      <c r="G58" s="115"/>
      <c r="H58" s="115"/>
      <c r="I58" s="115"/>
    </row>
    <row r="59" spans="1:9" x14ac:dyDescent="0.25">
      <c r="B59" s="114"/>
      <c r="C59" s="114"/>
      <c r="D59" s="115"/>
      <c r="E59" s="114"/>
      <c r="F59" s="115"/>
      <c r="G59" s="115"/>
      <c r="H59" s="115"/>
      <c r="I59" s="115"/>
    </row>
    <row r="60" spans="1:9" x14ac:dyDescent="0.25">
      <c r="B60" s="114"/>
      <c r="C60" s="114"/>
      <c r="D60" s="115"/>
      <c r="E60" s="114"/>
      <c r="F60" s="115"/>
      <c r="G60" s="115"/>
      <c r="H60" s="115"/>
      <c r="I60" s="115"/>
    </row>
    <row r="61" spans="1:9" x14ac:dyDescent="0.25">
      <c r="B61" s="114"/>
      <c r="C61" s="114"/>
      <c r="D61" s="115"/>
      <c r="E61" s="114"/>
      <c r="F61" s="115"/>
      <c r="G61" s="115"/>
      <c r="H61" s="115"/>
      <c r="I61" s="115"/>
    </row>
    <row r="62" spans="1:9" x14ac:dyDescent="0.25">
      <c r="B62" s="114"/>
      <c r="C62" s="114"/>
      <c r="D62" s="115"/>
      <c r="E62" s="114"/>
      <c r="F62" s="115"/>
      <c r="G62" s="115"/>
      <c r="H62" s="115"/>
      <c r="I62" s="115"/>
    </row>
  </sheetData>
  <mergeCells count="20">
    <mergeCell ref="B45:H45"/>
    <mergeCell ref="A1:I1"/>
    <mergeCell ref="A2:I2"/>
    <mergeCell ref="B3:D3"/>
    <mergeCell ref="B4:D4"/>
    <mergeCell ref="A9:A11"/>
    <mergeCell ref="B9:B11"/>
    <mergeCell ref="F9:F11"/>
    <mergeCell ref="H9:H11"/>
    <mergeCell ref="A15:A17"/>
    <mergeCell ref="A25:A27"/>
    <mergeCell ref="A30:A32"/>
    <mergeCell ref="A35:A37"/>
    <mergeCell ref="A40:A42"/>
    <mergeCell ref="A20:A22"/>
    <mergeCell ref="B46:H46"/>
    <mergeCell ref="A47:H47"/>
    <mergeCell ref="B48:H48"/>
    <mergeCell ref="A49:I49"/>
    <mergeCell ref="A50:I50"/>
  </mergeCells>
  <dataValidations count="2">
    <dataValidation type="list" allowBlank="1" showInputMessage="1" showErrorMessage="1" sqref="B15:B17 B20:B22 B25:B27 B30:B32 B35:B37 B40:B42" xr:uid="{F5C21A72-C2D1-4B31-BDC8-EC069E02AD8D}">
      <formula1>"N,Y,No cost"</formula1>
    </dataValidation>
    <dataValidation type="list" allowBlank="1" showInputMessage="1" showErrorMessage="1" sqref="B5" xr:uid="{455E3BFD-3160-4B2D-A2D7-2E8E19CCBC0D}">
      <formula1>"FY24/25,FY25/26,FY26/27,FY27/28,FY28/29,FY29/30,FY30/31,FY31/32,FY32/33,FY33/34"</formula1>
    </dataValidation>
  </dataValidation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840E25-7D8A-4094-AD7B-2C59B41CFFA4}">
  <sheetPr codeName="Sheet6"/>
  <dimension ref="A1:J62"/>
  <sheetViews>
    <sheetView zoomScale="60" zoomScaleNormal="60" workbookViewId="0">
      <selection activeCell="C26" sqref="C26"/>
    </sheetView>
  </sheetViews>
  <sheetFormatPr defaultColWidth="11" defaultRowHeight="15.75" x14ac:dyDescent="0.25"/>
  <cols>
    <col min="1" max="1" width="53.75" style="1" customWidth="1"/>
    <col min="2" max="2" width="31.125" style="2" customWidth="1"/>
    <col min="3" max="3" width="44.5" style="2" customWidth="1"/>
    <col min="4" max="4" width="25.625" style="36" customWidth="1"/>
    <col min="5" max="5" width="25.625" style="2" customWidth="1"/>
    <col min="6" max="9" width="25.625" style="36" customWidth="1"/>
    <col min="10" max="10" width="6.875" style="2" customWidth="1"/>
    <col min="11" max="16384" width="11" style="2"/>
  </cols>
  <sheetData>
    <row r="1" spans="1:10" s="1" customFormat="1" ht="59.25" customHeight="1" thickBot="1" x14ac:dyDescent="0.3">
      <c r="A1" s="145"/>
      <c r="B1" s="145"/>
      <c r="C1" s="145"/>
      <c r="D1" s="145"/>
      <c r="E1" s="145"/>
      <c r="F1" s="145"/>
      <c r="G1" s="145"/>
      <c r="H1" s="145"/>
      <c r="I1" s="145"/>
    </row>
    <row r="2" spans="1:10" s="1" customFormat="1" ht="24" thickBot="1" x14ac:dyDescent="0.4">
      <c r="A2" s="130" t="s">
        <v>0</v>
      </c>
      <c r="B2" s="131"/>
      <c r="C2" s="131"/>
      <c r="D2" s="131"/>
      <c r="E2" s="131"/>
      <c r="F2" s="131"/>
      <c r="G2" s="131"/>
      <c r="H2" s="131"/>
      <c r="I2" s="132"/>
    </row>
    <row r="3" spans="1:10" ht="20.25" customHeight="1" x14ac:dyDescent="0.25">
      <c r="A3" s="89" t="s">
        <v>1</v>
      </c>
      <c r="B3" s="161" t="e">
        <f>'Total life of study'!#REF!</f>
        <v>#REF!</v>
      </c>
      <c r="C3" s="162"/>
      <c r="D3" s="163"/>
      <c r="E3" s="39"/>
      <c r="F3" s="40"/>
      <c r="G3" s="40"/>
      <c r="H3" s="40"/>
      <c r="I3" s="41"/>
      <c r="J3" s="114"/>
    </row>
    <row r="4" spans="1:10" ht="20.25" customHeight="1" x14ac:dyDescent="0.25">
      <c r="A4" s="42" t="s">
        <v>2</v>
      </c>
      <c r="B4" s="164" t="e">
        <f>'Total life of study'!#REF!</f>
        <v>#REF!</v>
      </c>
      <c r="C4" s="165"/>
      <c r="D4" s="166"/>
      <c r="E4" s="39"/>
      <c r="F4" s="40"/>
      <c r="G4" s="40"/>
      <c r="H4" s="40"/>
      <c r="I4" s="41"/>
      <c r="J4" s="114"/>
    </row>
    <row r="5" spans="1:10" ht="20.25" customHeight="1" x14ac:dyDescent="0.25">
      <c r="A5" s="116" t="s">
        <v>54</v>
      </c>
      <c r="B5" s="117"/>
      <c r="C5" s="78"/>
      <c r="D5" s="40"/>
      <c r="E5" s="39"/>
      <c r="F5" s="40"/>
      <c r="G5" s="40"/>
      <c r="H5" s="40"/>
      <c r="I5" s="41"/>
      <c r="J5" s="114"/>
    </row>
    <row r="6" spans="1:10" ht="16.5" thickBot="1" x14ac:dyDescent="0.3">
      <c r="A6" s="43"/>
      <c r="B6" s="77" t="s">
        <v>3</v>
      </c>
      <c r="C6" s="76"/>
      <c r="D6" s="79"/>
      <c r="E6" s="80"/>
      <c r="F6" s="37"/>
      <c r="G6" s="37"/>
      <c r="H6" s="37"/>
      <c r="I6" s="38"/>
      <c r="J6" s="114"/>
    </row>
    <row r="7" spans="1:10" s="8" customFormat="1" ht="43.5" customHeight="1" thickBot="1" x14ac:dyDescent="0.3">
      <c r="A7" s="44" t="s">
        <v>4</v>
      </c>
      <c r="B7" s="45"/>
      <c r="C7" s="45" t="s">
        <v>34</v>
      </c>
      <c r="D7" s="46" t="s">
        <v>35</v>
      </c>
      <c r="E7" s="45" t="s">
        <v>36</v>
      </c>
      <c r="F7" s="46"/>
      <c r="G7" s="46"/>
      <c r="H7" s="47"/>
      <c r="I7" s="48" t="s">
        <v>6</v>
      </c>
    </row>
    <row r="8" spans="1:10" ht="17.25" thickBot="1" x14ac:dyDescent="0.3">
      <c r="A8" s="9" t="s">
        <v>7</v>
      </c>
      <c r="B8" s="10"/>
      <c r="C8" s="10"/>
      <c r="D8" s="10"/>
      <c r="E8" s="10"/>
      <c r="F8" s="10"/>
      <c r="G8" s="10"/>
      <c r="H8" s="59"/>
      <c r="I8" s="11"/>
      <c r="J8" s="114"/>
    </row>
    <row r="9" spans="1:10" ht="16.5" x14ac:dyDescent="0.25">
      <c r="A9" s="167" t="s">
        <v>37</v>
      </c>
      <c r="B9" s="168"/>
      <c r="C9" s="12"/>
      <c r="D9" s="13"/>
      <c r="E9" s="14"/>
      <c r="F9" s="141"/>
      <c r="G9" s="88"/>
      <c r="H9" s="142"/>
      <c r="I9" s="60">
        <f>D9*E9</f>
        <v>0</v>
      </c>
      <c r="J9" s="114"/>
    </row>
    <row r="10" spans="1:10" ht="16.5" x14ac:dyDescent="0.25">
      <c r="A10" s="153"/>
      <c r="B10" s="169"/>
      <c r="C10" s="12"/>
      <c r="D10" s="13"/>
      <c r="E10" s="14"/>
      <c r="F10" s="142"/>
      <c r="G10" s="81"/>
      <c r="H10" s="142"/>
      <c r="I10" s="15">
        <f t="shared" ref="I10:I11" si="0">D10*E10</f>
        <v>0</v>
      </c>
      <c r="J10" s="114"/>
    </row>
    <row r="11" spans="1:10" ht="17.25" thickBot="1" x14ac:dyDescent="0.3">
      <c r="A11" s="154"/>
      <c r="B11" s="170"/>
      <c r="C11" s="16"/>
      <c r="D11" s="17"/>
      <c r="E11" s="18"/>
      <c r="F11" s="143"/>
      <c r="G11" s="82"/>
      <c r="H11" s="143"/>
      <c r="I11" s="15">
        <f t="shared" si="0"/>
        <v>0</v>
      </c>
      <c r="J11" s="114"/>
    </row>
    <row r="12" spans="1:10" ht="17.25" thickBot="1" x14ac:dyDescent="0.3">
      <c r="A12" s="55" t="s">
        <v>10</v>
      </c>
      <c r="B12" s="20"/>
      <c r="C12" s="21"/>
      <c r="D12" s="22">
        <f>SUM(D9:D11)</f>
        <v>0</v>
      </c>
      <c r="E12" s="21"/>
      <c r="F12" s="23"/>
      <c r="G12" s="23"/>
      <c r="H12" s="23"/>
      <c r="I12" s="56">
        <f>SUM(I9:I11)</f>
        <v>0</v>
      </c>
      <c r="J12" s="114"/>
    </row>
    <row r="13" spans="1:10" ht="57" thickBot="1" x14ac:dyDescent="0.3">
      <c r="A13" s="3" t="s">
        <v>4</v>
      </c>
      <c r="B13" s="4" t="s">
        <v>38</v>
      </c>
      <c r="C13" s="4" t="s">
        <v>34</v>
      </c>
      <c r="D13" s="5" t="s">
        <v>39</v>
      </c>
      <c r="E13" s="4" t="s">
        <v>36</v>
      </c>
      <c r="F13" s="5" t="s">
        <v>11</v>
      </c>
      <c r="G13" s="5" t="s">
        <v>12</v>
      </c>
      <c r="H13" s="6" t="s">
        <v>13</v>
      </c>
      <c r="I13" s="7" t="s">
        <v>14</v>
      </c>
      <c r="J13" s="114"/>
    </row>
    <row r="14" spans="1:10" ht="16.5" x14ac:dyDescent="0.25">
      <c r="A14" s="63" t="s">
        <v>15</v>
      </c>
      <c r="B14" s="64"/>
      <c r="C14" s="64"/>
      <c r="D14" s="65"/>
      <c r="E14" s="64"/>
      <c r="F14" s="65"/>
      <c r="G14" s="65"/>
      <c r="H14" s="65"/>
      <c r="I14" s="66"/>
      <c r="J14" s="114"/>
    </row>
    <row r="15" spans="1:10" ht="16.5" x14ac:dyDescent="0.25">
      <c r="A15" s="153" t="s">
        <v>40</v>
      </c>
      <c r="B15" s="84"/>
      <c r="C15" s="83"/>
      <c r="D15" s="28"/>
      <c r="E15" s="61"/>
      <c r="F15" s="62">
        <f>IF(B15="y",D15*E15,0)</f>
        <v>0</v>
      </c>
      <c r="G15" s="62">
        <f>IF(B15="no cost",D15*E15,0)</f>
        <v>0</v>
      </c>
      <c r="H15" s="62">
        <f>IF(B15="n",D15*E15,0)</f>
        <v>0</v>
      </c>
      <c r="I15" s="15">
        <f>D15*E15</f>
        <v>0</v>
      </c>
      <c r="J15" s="114"/>
    </row>
    <row r="16" spans="1:10" ht="16.5" x14ac:dyDescent="0.25">
      <c r="A16" s="153"/>
      <c r="B16" s="86"/>
      <c r="C16" s="85"/>
      <c r="D16" s="13"/>
      <c r="E16" s="24"/>
      <c r="F16" s="25">
        <f t="shared" ref="F16:F17" si="1">IF(B16="y",D16*E16,0)</f>
        <v>0</v>
      </c>
      <c r="G16" s="62">
        <f t="shared" ref="G16:G17" si="2">IF(B16="no cost",D16*E16,0)</f>
        <v>0</v>
      </c>
      <c r="H16" s="25">
        <f t="shared" ref="H16:H17" si="3">IF(B16="n",D16*E16,0)</f>
        <v>0</v>
      </c>
      <c r="I16" s="15">
        <f t="shared" ref="I16:I17" si="4">D16*E16</f>
        <v>0</v>
      </c>
      <c r="J16" s="114"/>
    </row>
    <row r="17" spans="1:9" ht="17.25" thickBot="1" x14ac:dyDescent="0.3">
      <c r="A17" s="154"/>
      <c r="B17" s="54"/>
      <c r="C17" s="26"/>
      <c r="D17" s="17"/>
      <c r="E17" s="24"/>
      <c r="F17" s="25">
        <f t="shared" si="1"/>
        <v>0</v>
      </c>
      <c r="G17" s="62">
        <f t="shared" si="2"/>
        <v>0</v>
      </c>
      <c r="H17" s="25">
        <f t="shared" si="3"/>
        <v>0</v>
      </c>
      <c r="I17" s="15">
        <f t="shared" si="4"/>
        <v>0</v>
      </c>
    </row>
    <row r="18" spans="1:9" s="1" customFormat="1" ht="17.25" thickBot="1" x14ac:dyDescent="0.3">
      <c r="A18" s="58" t="s">
        <v>16</v>
      </c>
      <c r="B18" s="50"/>
      <c r="C18" s="57"/>
      <c r="D18" s="51">
        <f>SUM(D15:D17)</f>
        <v>0</v>
      </c>
      <c r="E18" s="50"/>
      <c r="F18" s="52">
        <f>SUM(F15:F17)</f>
        <v>0</v>
      </c>
      <c r="G18" s="52">
        <f>SUM(G15:G17)</f>
        <v>0</v>
      </c>
      <c r="H18" s="52">
        <f>SUM(H15:H17)</f>
        <v>0</v>
      </c>
      <c r="I18" s="53">
        <f>SUM(I15:I17)</f>
        <v>0</v>
      </c>
    </row>
    <row r="19" spans="1:9" ht="16.5" x14ac:dyDescent="0.25">
      <c r="A19" s="63" t="s">
        <v>17</v>
      </c>
      <c r="B19" s="67"/>
      <c r="C19" s="67"/>
      <c r="D19" s="68"/>
      <c r="E19" s="67"/>
      <c r="F19" s="65"/>
      <c r="G19" s="65"/>
      <c r="H19" s="65"/>
      <c r="I19" s="66"/>
    </row>
    <row r="20" spans="1:9" ht="16.5" customHeight="1" x14ac:dyDescent="0.25">
      <c r="A20" s="155" t="s">
        <v>62</v>
      </c>
      <c r="B20" s="84"/>
      <c r="C20" s="83"/>
      <c r="D20" s="122"/>
      <c r="E20" s="61"/>
      <c r="F20" s="25">
        <f t="shared" ref="F20:F21" si="5">IF(B20="y",D20*E20,0)</f>
        <v>0</v>
      </c>
      <c r="G20" s="25">
        <f>IF(B20="no cost",D20*E20,0)</f>
        <v>0</v>
      </c>
      <c r="H20" s="25">
        <f t="shared" ref="H20:H21" si="6">IF(B20="n",D20*E20,0)</f>
        <v>0</v>
      </c>
      <c r="I20" s="15">
        <f>IFERROR((D20*E20),0)</f>
        <v>0</v>
      </c>
    </row>
    <row r="21" spans="1:9" ht="16.5" x14ac:dyDescent="0.25">
      <c r="A21" s="159"/>
      <c r="B21" s="86"/>
      <c r="C21" s="85"/>
      <c r="D21" s="122"/>
      <c r="E21" s="24"/>
      <c r="F21" s="25">
        <f t="shared" si="5"/>
        <v>0</v>
      </c>
      <c r="G21" s="25">
        <f t="shared" ref="G21:G22" si="7">IF(B21="no cost",D21*E21,0)</f>
        <v>0</v>
      </c>
      <c r="H21" s="25">
        <f t="shared" si="6"/>
        <v>0</v>
      </c>
      <c r="I21" s="15">
        <f t="shared" ref="I21:I22" si="8">IFERROR((D21*E21),0)</f>
        <v>0</v>
      </c>
    </row>
    <row r="22" spans="1:9" ht="17.25" thickBot="1" x14ac:dyDescent="0.3">
      <c r="A22" s="160"/>
      <c r="B22" s="86"/>
      <c r="C22" s="85"/>
      <c r="D22" s="122"/>
      <c r="E22" s="24"/>
      <c r="F22" s="25">
        <f>IF(B22="y",D22*E22,0)</f>
        <v>0</v>
      </c>
      <c r="G22" s="25">
        <f t="shared" si="7"/>
        <v>0</v>
      </c>
      <c r="H22" s="25">
        <f>IF(B22="n",D22*E22,0)</f>
        <v>0</v>
      </c>
      <c r="I22" s="15">
        <f t="shared" si="8"/>
        <v>0</v>
      </c>
    </row>
    <row r="23" spans="1:9" s="1" customFormat="1" ht="17.25" thickBot="1" x14ac:dyDescent="0.3">
      <c r="A23" s="49" t="s">
        <v>16</v>
      </c>
      <c r="B23" s="50"/>
      <c r="C23" s="50"/>
      <c r="D23" s="51">
        <f>SUM(D20:D22)</f>
        <v>0</v>
      </c>
      <c r="E23" s="50"/>
      <c r="F23" s="52">
        <f>SUM(F20:F22)</f>
        <v>0</v>
      </c>
      <c r="G23" s="52">
        <f>SUM(G20:G22)</f>
        <v>0</v>
      </c>
      <c r="H23" s="52">
        <f>SUM(H20:H22)</f>
        <v>0</v>
      </c>
      <c r="I23" s="53">
        <f>SUM(I20:I22)</f>
        <v>0</v>
      </c>
    </row>
    <row r="24" spans="1:9" ht="16.5" x14ac:dyDescent="0.25">
      <c r="A24" s="63" t="s">
        <v>18</v>
      </c>
      <c r="B24" s="67"/>
      <c r="C24" s="67"/>
      <c r="D24" s="27"/>
      <c r="E24" s="67"/>
      <c r="F24" s="65"/>
      <c r="G24" s="65"/>
      <c r="H24" s="65"/>
      <c r="I24" s="66"/>
    </row>
    <row r="25" spans="1:9" ht="16.5" x14ac:dyDescent="0.25">
      <c r="A25" s="155" t="s">
        <v>41</v>
      </c>
      <c r="B25" s="84"/>
      <c r="C25" s="83"/>
      <c r="D25" s="28"/>
      <c r="E25" s="61"/>
      <c r="F25" s="25">
        <f t="shared" ref="F25:F27" si="9">IF(B25="y",D25*E25,0)</f>
        <v>0</v>
      </c>
      <c r="G25" s="25">
        <f>IF(B25="no cost",D25*E25,0)</f>
        <v>0</v>
      </c>
      <c r="H25" s="25">
        <f t="shared" ref="H25:H27" si="10">IF(B25="n",D25*E25,0)</f>
        <v>0</v>
      </c>
      <c r="I25" s="15">
        <f t="shared" ref="I25:I27" si="11">D25*E25</f>
        <v>0</v>
      </c>
    </row>
    <row r="26" spans="1:9" ht="16.5" x14ac:dyDescent="0.25">
      <c r="A26" s="153"/>
      <c r="B26" s="86"/>
      <c r="C26" s="85"/>
      <c r="D26" s="29"/>
      <c r="E26" s="85"/>
      <c r="F26" s="25">
        <f t="shared" si="9"/>
        <v>0</v>
      </c>
      <c r="G26" s="25">
        <f t="shared" ref="G26:G27" si="12">IF(B26="no cost",D26*E26,0)</f>
        <v>0</v>
      </c>
      <c r="H26" s="25">
        <f t="shared" si="10"/>
        <v>0</v>
      </c>
      <c r="I26" s="15">
        <f t="shared" si="11"/>
        <v>0</v>
      </c>
    </row>
    <row r="27" spans="1:9" ht="17.25" thickBot="1" x14ac:dyDescent="0.3">
      <c r="A27" s="154"/>
      <c r="B27" s="86"/>
      <c r="C27" s="85"/>
      <c r="D27" s="29"/>
      <c r="E27" s="85"/>
      <c r="F27" s="25">
        <f t="shared" si="9"/>
        <v>0</v>
      </c>
      <c r="G27" s="25">
        <f t="shared" si="12"/>
        <v>0</v>
      </c>
      <c r="H27" s="25">
        <f t="shared" si="10"/>
        <v>0</v>
      </c>
      <c r="I27" s="15">
        <f t="shared" si="11"/>
        <v>0</v>
      </c>
    </row>
    <row r="28" spans="1:9" s="1" customFormat="1" ht="17.25" thickBot="1" x14ac:dyDescent="0.3">
      <c r="A28" s="58" t="s">
        <v>16</v>
      </c>
      <c r="B28" s="50"/>
      <c r="C28" s="50"/>
      <c r="D28" s="51">
        <f>SUM(D25:D27)</f>
        <v>0</v>
      </c>
      <c r="E28" s="50"/>
      <c r="F28" s="52">
        <f>SUM(F25:F27)</f>
        <v>0</v>
      </c>
      <c r="G28" s="52">
        <f>SUM(G25:G27)</f>
        <v>0</v>
      </c>
      <c r="H28" s="52">
        <f>SUM(H25:H27)</f>
        <v>0</v>
      </c>
      <c r="I28" s="53">
        <f>SUM(I25:I27)</f>
        <v>0</v>
      </c>
    </row>
    <row r="29" spans="1:9" ht="16.5" x14ac:dyDescent="0.25">
      <c r="A29" s="63" t="s">
        <v>19</v>
      </c>
      <c r="B29" s="67"/>
      <c r="C29" s="67"/>
      <c r="D29" s="68"/>
      <c r="E29" s="67"/>
      <c r="F29" s="65"/>
      <c r="G29" s="65"/>
      <c r="H29" s="65"/>
      <c r="I29" s="66"/>
    </row>
    <row r="30" spans="1:9" ht="16.5" x14ac:dyDescent="0.25">
      <c r="A30" s="155" t="s">
        <v>42</v>
      </c>
      <c r="B30" s="84"/>
      <c r="C30" s="83"/>
      <c r="D30" s="28"/>
      <c r="E30" s="61"/>
      <c r="F30" s="25">
        <f>IF(B30="y",D30*E30,0)</f>
        <v>0</v>
      </c>
      <c r="G30" s="25">
        <f>IF(B30="no cost",D30*E30,0)</f>
        <v>0</v>
      </c>
      <c r="H30" s="25">
        <f>IF(B30="n",D30*E30,0)</f>
        <v>0</v>
      </c>
      <c r="I30" s="15">
        <f>D30*E30</f>
        <v>0</v>
      </c>
    </row>
    <row r="31" spans="1:9" ht="16.5" x14ac:dyDescent="0.25">
      <c r="A31" s="153"/>
      <c r="B31" s="86"/>
      <c r="C31" s="85"/>
      <c r="D31" s="13"/>
      <c r="E31" s="24"/>
      <c r="F31" s="25">
        <f t="shared" ref="F31:F32" si="13">IF(B31="y",D31*E31,0)</f>
        <v>0</v>
      </c>
      <c r="G31" s="25">
        <f t="shared" ref="G31:G32" si="14">IF(B31="no cost",D31*E31,0)</f>
        <v>0</v>
      </c>
      <c r="H31" s="25">
        <f t="shared" ref="H31:H32" si="15">IF(B31="n",D31*E31,0)</f>
        <v>0</v>
      </c>
      <c r="I31" s="15">
        <f t="shared" ref="I31:I32" si="16">D31*E31</f>
        <v>0</v>
      </c>
    </row>
    <row r="32" spans="1:9" ht="17.25" thickBot="1" x14ac:dyDescent="0.3">
      <c r="A32" s="154"/>
      <c r="B32" s="86"/>
      <c r="C32" s="85"/>
      <c r="D32" s="29"/>
      <c r="E32" s="85"/>
      <c r="F32" s="25">
        <f t="shared" si="13"/>
        <v>0</v>
      </c>
      <c r="G32" s="25">
        <f t="shared" si="14"/>
        <v>0</v>
      </c>
      <c r="H32" s="25">
        <f t="shared" si="15"/>
        <v>0</v>
      </c>
      <c r="I32" s="15">
        <f t="shared" si="16"/>
        <v>0</v>
      </c>
    </row>
    <row r="33" spans="1:9" s="1" customFormat="1" ht="17.25" thickBot="1" x14ac:dyDescent="0.3">
      <c r="A33" s="49" t="s">
        <v>16</v>
      </c>
      <c r="B33" s="50"/>
      <c r="C33" s="50"/>
      <c r="D33" s="51">
        <f>SUM(D30:D32)</f>
        <v>0</v>
      </c>
      <c r="E33" s="50"/>
      <c r="F33" s="52">
        <f>SUM(F30:F32)</f>
        <v>0</v>
      </c>
      <c r="G33" s="52">
        <f>SUM(G30:G32)</f>
        <v>0</v>
      </c>
      <c r="H33" s="52">
        <f>SUM(H30:H32)</f>
        <v>0</v>
      </c>
      <c r="I33" s="53">
        <f>SUM(I30:I32)</f>
        <v>0</v>
      </c>
    </row>
    <row r="34" spans="1:9" ht="16.5" x14ac:dyDescent="0.25">
      <c r="A34" s="63" t="s">
        <v>20</v>
      </c>
      <c r="B34" s="67"/>
      <c r="C34" s="67"/>
      <c r="D34" s="68"/>
      <c r="E34" s="67"/>
      <c r="F34" s="65"/>
      <c r="G34" s="65"/>
      <c r="H34" s="65"/>
      <c r="I34" s="66"/>
    </row>
    <row r="35" spans="1:9" ht="16.5" x14ac:dyDescent="0.25">
      <c r="A35" s="155" t="s">
        <v>43</v>
      </c>
      <c r="B35" s="84"/>
      <c r="C35" s="83"/>
      <c r="D35" s="69"/>
      <c r="E35" s="83"/>
      <c r="F35" s="25">
        <f>IF(B35="y",D35*E35,0)</f>
        <v>0</v>
      </c>
      <c r="G35" s="25">
        <f>IF(B35="no cost",D35*E35,0)</f>
        <v>0</v>
      </c>
      <c r="H35" s="25">
        <f>IF(B35="n",D35*E35,0)</f>
        <v>0</v>
      </c>
      <c r="I35" s="15">
        <f>D35*E35</f>
        <v>0</v>
      </c>
    </row>
    <row r="36" spans="1:9" ht="16.5" x14ac:dyDescent="0.25">
      <c r="A36" s="153"/>
      <c r="B36" s="86"/>
      <c r="C36" s="85"/>
      <c r="D36" s="29"/>
      <c r="E36" s="85"/>
      <c r="F36" s="25">
        <f t="shared" ref="F36:F37" si="17">IF(B36="y",D36*E36,0)</f>
        <v>0</v>
      </c>
      <c r="G36" s="25">
        <f t="shared" ref="G36:G37" si="18">IF(B36="no cost",D36*E36,0)</f>
        <v>0</v>
      </c>
      <c r="H36" s="25">
        <f t="shared" ref="H36:H37" si="19">IF(B36="n",D36*E36,0)</f>
        <v>0</v>
      </c>
      <c r="I36" s="15">
        <f t="shared" ref="I36:I37" si="20">D36*E36</f>
        <v>0</v>
      </c>
    </row>
    <row r="37" spans="1:9" ht="17.25" thickBot="1" x14ac:dyDescent="0.3">
      <c r="A37" s="154"/>
      <c r="B37" s="86"/>
      <c r="C37" s="85"/>
      <c r="D37" s="29"/>
      <c r="E37" s="85"/>
      <c r="F37" s="25">
        <f t="shared" si="17"/>
        <v>0</v>
      </c>
      <c r="G37" s="25">
        <f t="shared" si="18"/>
        <v>0</v>
      </c>
      <c r="H37" s="25">
        <f t="shared" si="19"/>
        <v>0</v>
      </c>
      <c r="I37" s="15">
        <f t="shared" si="20"/>
        <v>0</v>
      </c>
    </row>
    <row r="38" spans="1:9" s="1" customFormat="1" ht="17.25" thickBot="1" x14ac:dyDescent="0.3">
      <c r="A38" s="58" t="s">
        <v>16</v>
      </c>
      <c r="B38" s="50"/>
      <c r="C38" s="50"/>
      <c r="D38" s="51">
        <f>SUM(D35:D37)</f>
        <v>0</v>
      </c>
      <c r="E38" s="50"/>
      <c r="F38" s="52">
        <f>SUM(F35:F37)</f>
        <v>0</v>
      </c>
      <c r="G38" s="52">
        <f>SUM(G35:G37)</f>
        <v>0</v>
      </c>
      <c r="H38" s="52">
        <f>SUM(H35:H37)</f>
        <v>0</v>
      </c>
      <c r="I38" s="53">
        <f>SUM(I35:I37)</f>
        <v>0</v>
      </c>
    </row>
    <row r="39" spans="1:9" ht="16.5" x14ac:dyDescent="0.25">
      <c r="A39" s="63" t="s">
        <v>21</v>
      </c>
      <c r="B39" s="67"/>
      <c r="C39" s="67"/>
      <c r="D39" s="68"/>
      <c r="E39" s="67"/>
      <c r="F39" s="65"/>
      <c r="G39" s="65"/>
      <c r="H39" s="65"/>
      <c r="I39" s="66"/>
    </row>
    <row r="40" spans="1:9" ht="16.5" x14ac:dyDescent="0.25">
      <c r="A40" s="156"/>
      <c r="B40" s="83"/>
      <c r="C40" s="83"/>
      <c r="D40" s="70"/>
      <c r="E40" s="71"/>
      <c r="F40" s="25">
        <f t="shared" ref="F40:F42" si="21">IF(B40="y",D40*E40,0)</f>
        <v>0</v>
      </c>
      <c r="G40" s="25">
        <f>IF(B40="no cost",D40*E40,0)</f>
        <v>0</v>
      </c>
      <c r="H40" s="25">
        <f t="shared" ref="H40:H42" si="22">IF(B40="n",D40*E40,0)</f>
        <v>0</v>
      </c>
      <c r="I40" s="15">
        <f t="shared" ref="I40:I42" si="23">D40*E40</f>
        <v>0</v>
      </c>
    </row>
    <row r="41" spans="1:9" ht="16.5" x14ac:dyDescent="0.25">
      <c r="A41" s="157"/>
      <c r="B41" s="85"/>
      <c r="C41" s="85"/>
      <c r="D41" s="30"/>
      <c r="E41" s="31"/>
      <c r="F41" s="25">
        <f t="shared" si="21"/>
        <v>0</v>
      </c>
      <c r="G41" s="25">
        <f t="shared" ref="G41:G42" si="24">IF(B41="no cost",D41*E41,0)</f>
        <v>0</v>
      </c>
      <c r="H41" s="25">
        <f t="shared" si="22"/>
        <v>0</v>
      </c>
      <c r="I41" s="15">
        <f t="shared" si="23"/>
        <v>0</v>
      </c>
    </row>
    <row r="42" spans="1:9" ht="17.25" thickBot="1" x14ac:dyDescent="0.3">
      <c r="A42" s="158"/>
      <c r="B42" s="85"/>
      <c r="C42" s="85"/>
      <c r="D42" s="29"/>
      <c r="E42" s="85"/>
      <c r="F42" s="25">
        <f t="shared" si="21"/>
        <v>0</v>
      </c>
      <c r="G42" s="25">
        <f t="shared" si="24"/>
        <v>0</v>
      </c>
      <c r="H42" s="25">
        <f t="shared" si="22"/>
        <v>0</v>
      </c>
      <c r="I42" s="15">
        <f t="shared" si="23"/>
        <v>0</v>
      </c>
    </row>
    <row r="43" spans="1:9" s="1" customFormat="1" ht="17.25" thickBot="1" x14ac:dyDescent="0.3">
      <c r="A43" s="49" t="s">
        <v>16</v>
      </c>
      <c r="B43" s="50"/>
      <c r="C43" s="50"/>
      <c r="D43" s="51">
        <f>SUM(D40:D42)</f>
        <v>0</v>
      </c>
      <c r="E43" s="50"/>
      <c r="F43" s="52">
        <f>SUM(F40:F42)</f>
        <v>0</v>
      </c>
      <c r="G43" s="52">
        <f>SUM(G40:G42)</f>
        <v>0</v>
      </c>
      <c r="H43" s="52">
        <f>SUM(H40:H42)</f>
        <v>0</v>
      </c>
      <c r="I43" s="53">
        <f>SUM(I40:I42)</f>
        <v>0</v>
      </c>
    </row>
    <row r="44" spans="1:9" ht="17.25" thickBot="1" x14ac:dyDescent="0.3">
      <c r="A44" s="19" t="s">
        <v>22</v>
      </c>
      <c r="B44" s="20"/>
      <c r="C44" s="21"/>
      <c r="D44" s="32"/>
      <c r="E44" s="21"/>
      <c r="F44" s="22">
        <f>SUM(F43+F38+F33+F28+F23+F18)</f>
        <v>0</v>
      </c>
      <c r="G44" s="22">
        <f>SUM(G43+G38+G33+G28+G23+G18)</f>
        <v>0</v>
      </c>
      <c r="H44" s="22">
        <f>SUM(H43+H38+H33+H28+H23+H18)</f>
        <v>0</v>
      </c>
      <c r="I44" s="56">
        <f>SUM(I43+I38+I33+I28+I23+I18)</f>
        <v>0</v>
      </c>
    </row>
    <row r="45" spans="1:9" s="33" customFormat="1" ht="27" customHeight="1" thickBot="1" x14ac:dyDescent="0.3">
      <c r="A45" s="75" t="s">
        <v>23</v>
      </c>
      <c r="B45" s="133" t="s">
        <v>24</v>
      </c>
      <c r="C45" s="133"/>
      <c r="D45" s="133"/>
      <c r="E45" s="133"/>
      <c r="F45" s="133"/>
      <c r="G45" s="133"/>
      <c r="H45" s="134"/>
      <c r="I45" s="74">
        <f>I12-H44</f>
        <v>0</v>
      </c>
    </row>
    <row r="46" spans="1:9" ht="18" x14ac:dyDescent="0.25">
      <c r="A46" s="73" t="s">
        <v>25</v>
      </c>
      <c r="B46" s="146"/>
      <c r="C46" s="146"/>
      <c r="D46" s="146"/>
      <c r="E46" s="146"/>
      <c r="F46" s="146"/>
      <c r="G46" s="146"/>
      <c r="H46" s="147"/>
      <c r="I46" s="72">
        <f>F44</f>
        <v>0</v>
      </c>
    </row>
    <row r="47" spans="1:9" ht="18.75" thickBot="1" x14ac:dyDescent="0.3">
      <c r="A47" s="148" t="s">
        <v>26</v>
      </c>
      <c r="B47" s="149"/>
      <c r="C47" s="149"/>
      <c r="D47" s="149"/>
      <c r="E47" s="149"/>
      <c r="F47" s="149"/>
      <c r="G47" s="149"/>
      <c r="H47" s="149"/>
      <c r="I47" s="111">
        <f>G44</f>
        <v>0</v>
      </c>
    </row>
    <row r="48" spans="1:9" ht="27.75" customHeight="1" thickBot="1" x14ac:dyDescent="0.3">
      <c r="A48" s="91" t="s">
        <v>27</v>
      </c>
      <c r="B48" s="137" t="s">
        <v>28</v>
      </c>
      <c r="C48" s="137"/>
      <c r="D48" s="137"/>
      <c r="E48" s="137"/>
      <c r="F48" s="137"/>
      <c r="G48" s="137"/>
      <c r="H48" s="138"/>
      <c r="I48" s="87">
        <f>I12-H44-F44</f>
        <v>0</v>
      </c>
    </row>
    <row r="49" spans="1:9" ht="18.75" thickBot="1" x14ac:dyDescent="0.3">
      <c r="A49" s="150"/>
      <c r="B49" s="151"/>
      <c r="C49" s="151"/>
      <c r="D49" s="151"/>
      <c r="E49" s="151"/>
      <c r="F49" s="151"/>
      <c r="G49" s="151"/>
      <c r="H49" s="151"/>
      <c r="I49" s="152"/>
    </row>
    <row r="50" spans="1:9" s="35" customFormat="1" ht="58.5" customHeight="1" x14ac:dyDescent="0.25">
      <c r="A50" s="123"/>
      <c r="B50" s="123"/>
      <c r="C50" s="123"/>
      <c r="D50" s="123"/>
      <c r="E50" s="123"/>
      <c r="F50" s="123"/>
      <c r="G50" s="123"/>
      <c r="H50" s="123"/>
      <c r="I50" s="123"/>
    </row>
    <row r="51" spans="1:9" x14ac:dyDescent="0.25">
      <c r="B51" s="114"/>
      <c r="C51" s="114"/>
      <c r="D51" s="115"/>
      <c r="E51" s="114"/>
      <c r="F51" s="115"/>
      <c r="G51" s="115"/>
      <c r="H51" s="115"/>
      <c r="I51" s="115"/>
    </row>
    <row r="52" spans="1:9" x14ac:dyDescent="0.25">
      <c r="B52" s="114"/>
      <c r="C52" s="114"/>
      <c r="D52" s="115"/>
      <c r="E52" s="114"/>
      <c r="F52" s="115"/>
      <c r="G52" s="115"/>
      <c r="H52" s="115"/>
      <c r="I52" s="115"/>
    </row>
    <row r="53" spans="1:9" x14ac:dyDescent="0.25">
      <c r="B53" s="114"/>
      <c r="C53" s="114"/>
      <c r="D53" s="115"/>
      <c r="E53" s="114"/>
      <c r="F53" s="115"/>
      <c r="G53" s="115"/>
      <c r="H53" s="115"/>
      <c r="I53" s="115"/>
    </row>
    <row r="54" spans="1:9" x14ac:dyDescent="0.25">
      <c r="B54" s="114"/>
      <c r="C54" s="114"/>
      <c r="D54" s="115"/>
      <c r="E54" s="114"/>
      <c r="F54" s="115"/>
      <c r="G54" s="115"/>
      <c r="H54" s="115"/>
      <c r="I54" s="115"/>
    </row>
    <row r="55" spans="1:9" x14ac:dyDescent="0.25">
      <c r="B55" s="114"/>
      <c r="C55" s="114"/>
      <c r="D55" s="115"/>
      <c r="E55" s="114"/>
      <c r="F55" s="115"/>
      <c r="G55" s="115"/>
      <c r="H55" s="115"/>
      <c r="I55" s="115"/>
    </row>
    <row r="56" spans="1:9" x14ac:dyDescent="0.25">
      <c r="B56" s="114"/>
      <c r="C56" s="114"/>
      <c r="D56" s="115"/>
      <c r="E56" s="114"/>
      <c r="F56" s="115"/>
      <c r="G56" s="115"/>
      <c r="H56" s="115"/>
      <c r="I56" s="115"/>
    </row>
    <row r="57" spans="1:9" x14ac:dyDescent="0.25">
      <c r="B57" s="114"/>
      <c r="C57" s="114"/>
      <c r="D57" s="115"/>
      <c r="E57" s="114"/>
      <c r="F57" s="115"/>
      <c r="G57" s="115"/>
      <c r="H57" s="115"/>
      <c r="I57" s="115"/>
    </row>
    <row r="58" spans="1:9" x14ac:dyDescent="0.25">
      <c r="B58" s="114"/>
      <c r="C58" s="114"/>
      <c r="D58" s="115"/>
      <c r="E58" s="114"/>
      <c r="F58" s="115"/>
      <c r="G58" s="115"/>
      <c r="H58" s="115"/>
      <c r="I58" s="115"/>
    </row>
    <row r="59" spans="1:9" x14ac:dyDescent="0.25">
      <c r="B59" s="114"/>
      <c r="C59" s="114"/>
      <c r="D59" s="115"/>
      <c r="E59" s="114"/>
      <c r="F59" s="115"/>
      <c r="G59" s="115"/>
      <c r="H59" s="115"/>
      <c r="I59" s="115"/>
    </row>
    <row r="60" spans="1:9" x14ac:dyDescent="0.25">
      <c r="B60" s="114"/>
      <c r="C60" s="114"/>
      <c r="D60" s="115"/>
      <c r="E60" s="114"/>
      <c r="F60" s="115"/>
      <c r="G60" s="115"/>
      <c r="H60" s="115"/>
      <c r="I60" s="115"/>
    </row>
    <row r="61" spans="1:9" x14ac:dyDescent="0.25">
      <c r="B61" s="114"/>
      <c r="C61" s="114"/>
      <c r="D61" s="115"/>
      <c r="E61" s="114"/>
      <c r="F61" s="115"/>
      <c r="G61" s="115"/>
      <c r="H61" s="115"/>
      <c r="I61" s="115"/>
    </row>
    <row r="62" spans="1:9" x14ac:dyDescent="0.25">
      <c r="B62" s="114"/>
      <c r="C62" s="114"/>
      <c r="D62" s="115"/>
      <c r="E62" s="114"/>
      <c r="F62" s="115"/>
      <c r="G62" s="115"/>
      <c r="H62" s="115"/>
      <c r="I62" s="115"/>
    </row>
  </sheetData>
  <mergeCells count="20">
    <mergeCell ref="B45:H45"/>
    <mergeCell ref="A1:I1"/>
    <mergeCell ref="A2:I2"/>
    <mergeCell ref="B3:D3"/>
    <mergeCell ref="B4:D4"/>
    <mergeCell ref="A9:A11"/>
    <mergeCell ref="B9:B11"/>
    <mergeCell ref="F9:F11"/>
    <mergeCell ref="H9:H11"/>
    <mergeCell ref="A15:A17"/>
    <mergeCell ref="A25:A27"/>
    <mergeCell ref="A30:A32"/>
    <mergeCell ref="A35:A37"/>
    <mergeCell ref="A40:A42"/>
    <mergeCell ref="A20:A22"/>
    <mergeCell ref="B46:H46"/>
    <mergeCell ref="A47:H47"/>
    <mergeCell ref="B48:H48"/>
    <mergeCell ref="A49:I49"/>
    <mergeCell ref="A50:I50"/>
  </mergeCells>
  <dataValidations count="2">
    <dataValidation type="list" allowBlank="1" showInputMessage="1" showErrorMessage="1" sqref="B15:B17 B20:B22 B25:B27 B30:B32 B35:B37 B40:B42" xr:uid="{25BE62D9-5410-4311-915C-0AC01782D6C3}">
      <formula1>"N,Y,No cost"</formula1>
    </dataValidation>
    <dataValidation type="list" allowBlank="1" showInputMessage="1" showErrorMessage="1" sqref="B5" xr:uid="{A284D1E5-66DE-43CC-B2EC-236558A078C3}">
      <formula1>"FY24/25,FY25/26,FY26/27,FY27/28,FY28/29,FY29/30,FY30/31,FY31/32,FY32/33,FY33/34"</formula1>
    </dataValidation>
  </dataValidation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A5002A-9BB1-4A3B-B7C2-AD30816E8282}">
  <sheetPr codeName="Sheet7"/>
  <dimension ref="A1:B2"/>
  <sheetViews>
    <sheetView workbookViewId="0">
      <selection activeCell="C9" sqref="C9"/>
    </sheetView>
  </sheetViews>
  <sheetFormatPr defaultRowHeight="15.75" x14ac:dyDescent="0.25"/>
  <cols>
    <col min="1" max="1" width="14.5" bestFit="1" customWidth="1"/>
  </cols>
  <sheetData>
    <row r="1" spans="1:2" x14ac:dyDescent="0.25">
      <c r="A1" s="1" t="s">
        <v>48</v>
      </c>
      <c r="B1" t="s">
        <v>60</v>
      </c>
    </row>
    <row r="2" spans="1:2" x14ac:dyDescent="0.25">
      <c r="A2" s="1" t="s">
        <v>49</v>
      </c>
      <c r="B2" t="s">
        <v>61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3F6129553A1E24885872347F8E8E522" ma:contentTypeVersion="13" ma:contentTypeDescription="Create a new document." ma:contentTypeScope="" ma:versionID="1dc208ac2f7a443451f520d344e1867c">
  <xsd:schema xmlns:xsd="http://www.w3.org/2001/XMLSchema" xmlns:xs="http://www.w3.org/2001/XMLSchema" xmlns:p="http://schemas.microsoft.com/office/2006/metadata/properties" xmlns:ns2="e11888d5-103b-4a14-b2d3-974aa5a895a5" xmlns:ns3="9de52258-2791-4641-90f4-7a3403f94537" targetNamespace="http://schemas.microsoft.com/office/2006/metadata/properties" ma:root="true" ma:fieldsID="4648ff59b69bf2dcc69ac06b697e610a" ns2:_="" ns3:_="">
    <xsd:import namespace="e11888d5-103b-4a14-b2d3-974aa5a895a5"/>
    <xsd:import namespace="9de52258-2791-4641-90f4-7a3403f9453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forlandingpag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11888d5-103b-4a14-b2d3-974aa5a895a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98e950ff-f1bc-4f65-9ab7-38c216eebbc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forlandingpage" ma:index="20" nillable="true" ma:displayName="for landing page" ma:format="Dropdown" ma:internalName="forlandingpage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e52258-2791-4641-90f4-7a3403f94537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6cd4fec2-1c55-4522-9fbd-53f4c5a2cb6d}" ma:internalName="TaxCatchAll" ma:showField="CatchAllData" ma:web="9de52258-2791-4641-90f4-7a3403f9453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11888d5-103b-4a14-b2d3-974aa5a895a5">
      <Terms xmlns="http://schemas.microsoft.com/office/infopath/2007/PartnerControls"/>
    </lcf76f155ced4ddcb4097134ff3c332f>
    <TaxCatchAll xmlns="9de52258-2791-4641-90f4-7a3403f94537" xsi:nil="true"/>
    <forlandingpage xmlns="e11888d5-103b-4a14-b2d3-974aa5a895a5" xsi:nil="true"/>
  </documentManagement>
</p:properties>
</file>

<file path=customXml/itemProps1.xml><?xml version="1.0" encoding="utf-8"?>
<ds:datastoreItem xmlns:ds="http://schemas.openxmlformats.org/officeDocument/2006/customXml" ds:itemID="{BAD596B3-C1E4-49E2-ABC3-22C09608F45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A67961A-A450-4E90-A49F-9FDE05955DCE}"/>
</file>

<file path=customXml/itemProps3.xml><?xml version="1.0" encoding="utf-8"?>
<ds:datastoreItem xmlns:ds="http://schemas.openxmlformats.org/officeDocument/2006/customXml" ds:itemID="{AE0EC1A1-A6A3-42CF-B816-988A07663CA1}">
  <ds:schemaRefs>
    <ds:schemaRef ds:uri="http://schemas.microsoft.com/office/2006/documentManagement/types"/>
    <ds:schemaRef ds:uri="http://schemas.microsoft.com/office/infopath/2007/PartnerControls"/>
    <ds:schemaRef ds:uri="ab85a9d9-d0e1-49a2-a561-e036baae83f5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Total life of study</vt:lpstr>
      <vt:lpstr>FY1</vt:lpstr>
      <vt:lpstr>FY2</vt:lpstr>
      <vt:lpstr>FY3</vt:lpstr>
      <vt:lpstr>FY4</vt:lpstr>
      <vt:lpstr>FY5</vt:lpstr>
      <vt:lpstr>Definitions</vt:lpstr>
      <vt:lpstr>'Total life of study'!Print_Area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WMH Research Budget Template</dc:title>
  <dc:subject/>
  <dc:creator>WM_EthicsandGov@health.qld.gov.au</dc:creator>
  <cp:keywords>budget, research</cp:keywords>
  <dc:description/>
  <cp:lastModifiedBy>Minna Grahvendy</cp:lastModifiedBy>
  <cp:revision/>
  <dcterms:created xsi:type="dcterms:W3CDTF">2016-05-22T01:35:39Z</dcterms:created>
  <dcterms:modified xsi:type="dcterms:W3CDTF">2024-07-26T00:45:15Z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0x010100EFCCF00AA6F23C41A6D2D3CFB1013FA4</vt:lpwstr>
  </property>
</Properties>
</file>